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toh-k27d\Desktop\"/>
    </mc:Choice>
  </mc:AlternateContent>
  <xr:revisionPtr revIDLastSave="0" documentId="13_ncr:1_{7B2AA571-4B01-41E5-8F0E-A427CD9BC1DD}" xr6:coauthVersionLast="47" xr6:coauthVersionMax="47" xr10:uidLastSave="{00000000-0000-0000-0000-000000000000}"/>
  <bookViews>
    <workbookView xWindow="28690" yWindow="-110" windowWidth="29020" windowHeight="15700" xr2:uid="{00000000-000D-0000-FFFF-FFFF00000000}"/>
  </bookViews>
  <sheets>
    <sheet name="一般競争" sheetId="9" r:id="rId1"/>
    <sheet name="企画競争" sheetId="8" r:id="rId2"/>
  </sheets>
  <definedNames>
    <definedName name="_xlnm._FilterDatabase" localSheetId="1" hidden="1">企画競争!$A$5:$K$39</definedName>
    <definedName name="_xlnm.Print_Area" localSheetId="0">一般競争!$A$1:$J$11</definedName>
    <definedName name="_xlnm.Print_Area" localSheetId="1">企画競争!$A$1:$K$51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8" l="1"/>
  <c r="I34" i="8"/>
  <c r="I35" i="8"/>
  <c r="I36" i="8"/>
  <c r="I37" i="8"/>
  <c r="I38" i="8"/>
  <c r="I39" i="8"/>
  <c r="I32" i="8" l="1"/>
  <c r="I18" i="8"/>
  <c r="I10" i="9" l="1"/>
  <c r="I8" i="9"/>
  <c r="I9" i="9"/>
  <c r="I11" i="9"/>
  <c r="I31" i="8"/>
  <c r="I21" i="8"/>
  <c r="I19" i="8"/>
  <c r="I7" i="8" l="1"/>
  <c r="I8" i="8"/>
  <c r="I9" i="8"/>
  <c r="I10" i="8"/>
  <c r="I11" i="8"/>
  <c r="I12" i="8"/>
  <c r="I13" i="8"/>
  <c r="I14" i="8"/>
  <c r="I15" i="8"/>
  <c r="I16" i="8"/>
  <c r="I17" i="8"/>
  <c r="I20" i="8"/>
  <c r="I22" i="8"/>
  <c r="I23" i="8"/>
  <c r="I24" i="8"/>
  <c r="I25" i="8"/>
  <c r="I26" i="8"/>
  <c r="I27" i="8"/>
  <c r="I28" i="8"/>
  <c r="I29" i="8"/>
  <c r="I30" i="8"/>
  <c r="I7" i="9" l="1"/>
  <c r="I6" i="9"/>
  <c r="I6" i="8" l="1"/>
  <c r="I64" i="9" l="1"/>
  <c r="I63" i="9"/>
  <c r="I62" i="9"/>
  <c r="I61" i="9"/>
  <c r="I60" i="9"/>
  <c r="I59" i="9"/>
  <c r="I58" i="9"/>
  <c r="I67" i="8" l="1"/>
  <c r="I57" i="9"/>
  <c r="I56" i="9"/>
</calcChain>
</file>

<file path=xl/sharedStrings.xml><?xml version="1.0" encoding="utf-8"?>
<sst xmlns="http://schemas.openxmlformats.org/spreadsheetml/2006/main" count="225" uniqueCount="132">
  <si>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</si>
  <si>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</si>
  <si>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</si>
  <si>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</si>
  <si>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</si>
  <si>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</si>
  <si>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</si>
  <si>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</si>
  <si>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</si>
  <si>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</si>
  <si>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</si>
  <si>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</si>
  <si>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</si>
  <si>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（別紙様式3）</t>
    <rPh sb="1" eb="3">
      <t>ベッシ</t>
    </rPh>
    <rPh sb="3" eb="5">
      <t>ヨウシキ</t>
    </rPh>
    <phoneticPr fontId="2"/>
  </si>
  <si>
    <t>（別紙様式4）</t>
    <rPh sb="1" eb="3">
      <t>ベッシ</t>
    </rPh>
    <rPh sb="3" eb="5">
      <t>ヨウシキ</t>
    </rPh>
    <phoneticPr fontId="2"/>
  </si>
  <si>
    <t>法人番号</t>
    <rPh sb="0" eb="2">
      <t>ホウジン</t>
    </rPh>
    <rPh sb="2" eb="4">
      <t>バンゴウ</t>
    </rPh>
    <phoneticPr fontId="2"/>
  </si>
  <si>
    <t>一般競争</t>
  </si>
  <si>
    <t>総合計画課</t>
  </si>
  <si>
    <t>令和５年度新しい生活様式に沿った二地域居住の推進検討業務</t>
    <rPh sb="0" eb="2">
      <t>レイワ</t>
    </rPh>
    <rPh sb="3" eb="5">
      <t>ネンド</t>
    </rPh>
    <rPh sb="5" eb="6">
      <t>アタラ</t>
    </rPh>
    <rPh sb="8" eb="10">
      <t>セイカツ</t>
    </rPh>
    <rPh sb="10" eb="12">
      <t>ヨウシキ</t>
    </rPh>
    <rPh sb="13" eb="14">
      <t>ソ</t>
    </rPh>
    <rPh sb="16" eb="19">
      <t>ニチイキ</t>
    </rPh>
    <rPh sb="19" eb="21">
      <t>キョジュウ</t>
    </rPh>
    <rPh sb="22" eb="26">
      <t>スイシンケントウ</t>
    </rPh>
    <rPh sb="26" eb="28">
      <t>ギョウム</t>
    </rPh>
    <phoneticPr fontId="2"/>
  </si>
  <si>
    <t>令和５年度国土の再構築に向けた地域生活圏の形成等に関する調査</t>
    <rPh sb="0" eb="2">
      <t>レイワ</t>
    </rPh>
    <rPh sb="3" eb="5">
      <t>ネンド</t>
    </rPh>
    <rPh sb="5" eb="7">
      <t>コクド</t>
    </rPh>
    <rPh sb="8" eb="11">
      <t>サイコウチク</t>
    </rPh>
    <rPh sb="12" eb="13">
      <t>ム</t>
    </rPh>
    <rPh sb="15" eb="17">
      <t>チイキ</t>
    </rPh>
    <rPh sb="17" eb="20">
      <t>セイカツケン</t>
    </rPh>
    <rPh sb="21" eb="23">
      <t>ケイセイ</t>
    </rPh>
    <rPh sb="23" eb="24">
      <t>トウ</t>
    </rPh>
    <rPh sb="25" eb="26">
      <t>カン</t>
    </rPh>
    <rPh sb="28" eb="30">
      <t>チョウサ</t>
    </rPh>
    <phoneticPr fontId="2"/>
  </si>
  <si>
    <t>令和５年度地域管理構想におけるデジタル情報活用モデル形成業務</t>
    <rPh sb="0" eb="2">
      <t>レイワ</t>
    </rPh>
    <rPh sb="3" eb="5">
      <t>ネンド</t>
    </rPh>
    <rPh sb="5" eb="7">
      <t>チイキ</t>
    </rPh>
    <rPh sb="7" eb="9">
      <t>カンリ</t>
    </rPh>
    <rPh sb="9" eb="11">
      <t>コウソウ</t>
    </rPh>
    <rPh sb="19" eb="21">
      <t>ジョウホウ</t>
    </rPh>
    <rPh sb="21" eb="23">
      <t>カツヨウ</t>
    </rPh>
    <rPh sb="26" eb="28">
      <t>ケイセイ</t>
    </rPh>
    <rPh sb="28" eb="30">
      <t>ギョウム</t>
    </rPh>
    <phoneticPr fontId="2"/>
  </si>
  <si>
    <t>令和５年度市町村管理構想・地域管理構想策定モデル形成・人材育成等調査業務</t>
    <rPh sb="0" eb="2">
      <t>レイワ</t>
    </rPh>
    <rPh sb="3" eb="5">
      <t>ネンド</t>
    </rPh>
    <rPh sb="5" eb="8">
      <t>シチョウソン</t>
    </rPh>
    <rPh sb="8" eb="12">
      <t>カンリコウソウ</t>
    </rPh>
    <rPh sb="13" eb="15">
      <t>チイキ</t>
    </rPh>
    <rPh sb="15" eb="17">
      <t>カンリ</t>
    </rPh>
    <rPh sb="17" eb="19">
      <t>コウソウ</t>
    </rPh>
    <rPh sb="19" eb="21">
      <t>サクテイ</t>
    </rPh>
    <rPh sb="24" eb="26">
      <t>ケイセイ</t>
    </rPh>
    <rPh sb="27" eb="29">
      <t>ジンザイ</t>
    </rPh>
    <rPh sb="29" eb="31">
      <t>イクセイ</t>
    </rPh>
    <rPh sb="31" eb="32">
      <t>トウ</t>
    </rPh>
    <rPh sb="32" eb="34">
      <t>チョウサ</t>
    </rPh>
    <rPh sb="34" eb="36">
      <t>ギョウム</t>
    </rPh>
    <phoneticPr fontId="2"/>
  </si>
  <si>
    <t>令和５年度メッシュ別将来人口推計に関する調査</t>
    <rPh sb="0" eb="2">
      <t>レイワ</t>
    </rPh>
    <rPh sb="3" eb="5">
      <t>ネンド</t>
    </rPh>
    <rPh sb="9" eb="10">
      <t>ベツ</t>
    </rPh>
    <rPh sb="10" eb="12">
      <t>ショウライ</t>
    </rPh>
    <rPh sb="12" eb="14">
      <t>ジンコウ</t>
    </rPh>
    <rPh sb="14" eb="16">
      <t>スイケイ</t>
    </rPh>
    <rPh sb="17" eb="18">
      <t>カン</t>
    </rPh>
    <rPh sb="20" eb="22">
      <t>チョウサ</t>
    </rPh>
    <phoneticPr fontId="2"/>
  </si>
  <si>
    <t>令和４年度首都圏整備に関する年次報告（令和５年版首都圏白書）作成業務</t>
    <phoneticPr fontId="2"/>
  </si>
  <si>
    <t>令和５年度離島の交流推進支援調査業務</t>
  </si>
  <si>
    <t>①法令根拠：会計法第29条の3第4項予算決算及び会計令第102条の4第3号
②理由：我が国の総合的かつ長期的な国土づくりの方向性を示す新たな国土形成計画の策定に向けて議論が進めら
れている。この検討の中で人口減少・少子高齢化等の影響が特に大きい地方において、デジタルを徹底活用し、
地方において暮らしに必要なサービスを持続的に提供する地域生活圏の形成を検討している。地方で人々が安
心して暮らし続けていけるよう、医療・介護、買い物などの諸機能を維持・向上する圏域を形成していくとと
もに、地域活動の担い手となる関係人口や女性などの多様な人材を確保していくために、これらの対応につい
て検討を行うことを目的とする調査業務である。
本業務の実施にあたっては、（１）地域生活圏のモデルケース策定に係る調査、（２）関係人口の拡大・深化
に関する調査、（３）最適な人口配置に関する分析調査を行うことから、実施者については、これらの検討に
資する経験と能力を十分に有した上での高い専門性が必要である。
このため、調査の実施にあたり、国土政策局企画競争有識者委員会（以下、「有識者委員会」という。）に
おける審議も経て、企画提案書の募集を広く募ったところ、１３者が企画提案書作成要領を受領した。
この結果、令和５年度国土の再構築に向けた地域生活圏の形成等に関する調査 野村総合研究所・福山コ
ンサルタント・ライテック・リベルタス・コンサルティング共同提案体（以下、「同社」という。）の１者か
ら応募があり、有識者委員会で審議の上、企画競争委員会で審査したところ、同社の提案は、
（１） 地域生活圏のモデルケース策定に係る調査について、地域生活圏が想定している諸機能の考え方、
滞在時間によって圏域を検討する手法などを適切にまとめている。
（２） 関係人口の拡大・深化に関する調査について、新たな国土形成計画の検討状況を十分踏まえつつ、
令和２年度調査との差異を調査する具体的項目を示しており、分析方法や手法は評価できる。
（３） 最適な人口配置に関する分析調査について、取り扱うデータや統計資料等が具体的に示されてお
り、手法も過去の推計方法を踏まえて示されている。
こと等から、同社の提案は高い評価を得たものであり、同社を契約相手先と特定し、その企画提案を踏まえ
仕様書を作成し契約手続きを行うものである。
以上から、本業務については契約の性質及び目的が競争を許さない場合に該当するため、会計法第２９条の
３第４項、予算決算及び会計令第１０２条の４第３号により同社と随意契約を行うものである。</t>
    <rPh sb="1" eb="5">
      <t>ホウレイコンキョ</t>
    </rPh>
    <rPh sb="39" eb="41">
      <t>リユウ</t>
    </rPh>
    <phoneticPr fontId="2"/>
  </si>
  <si>
    <t>①法令根拠：会計法第29条の3第4項予算決算及び会計令第102条の4第3号
②理由：半島地域は、三方を海に囲まれた特徴的な地形から、古くから漁業や海上輸送等の拠点として発展してきた。また、火山活動に伴う地形の隆起等の成り立ちから、独自の自然環境や文化を形成しており、これらの豊富な地域資源を活かした優れた特産品が存在する。一方、半島地域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３度の延長がなされており、直近の平成27年改正において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
平成27年に改正された半島振興法が令和６年度末に期限を迎えるため、同法の施行状況を評価するとともに、今後の半島振興施策のあり方を検討していく必要がある。
このため、本調査では、半島振興法の施行状況の評価のために必要となる以下の事項について調査を行う。
○半島振興計画の評価のための現況把握
○基本情報の整理及び今後の半島振興施策のあり方を検討する上で重視すべき事項の検討
○半島振興法の配慮規定に関する現況把握
したがって、本業務の実施にあたっては、半島振興法の施行状況を把握するにあたっての基礎的な統計データの分析を行うことができる経験に加え、今後のあり方を検討するためのアプローチ手法の提案を行うための高度な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公益財団法人未来工学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rPh sb="1" eb="5">
      <t>ホウレイコンキョ</t>
    </rPh>
    <rPh sb="39" eb="41">
      <t>リユウ</t>
    </rPh>
    <phoneticPr fontId="2"/>
  </si>
  <si>
    <t>①法令根拠：会計法第29条の3第4項予算決算及び会計令第102条の4第3号
②理由：本調査は、地域管理構想の検討にあたって様々なデジタル情報を活用し、地域資源を活かしながら土地利用の
最適化を目指した事例を形成することにより、その検討・策定に係る知見を蓄積し、広く普及を図っていくこと
を目的とする調査業務である。
このため、調査業務の実施にあたり、地域管理構想のモデルを形成するためのデジタル情報を活用した効果的な情報整理や分析の実施方法、地域住民等による検討の進め方に係る知見が必要であり、価格競争になじまないことから、国土政策局企画競争有識者委員会（以下、「有識者委員会」という。）における審議を経て、企画提案書の募集を広く募ったところ、10者が企画提案書作成要領を受領した。
この結果、一般社団法人持続可能な地域社会総合研究所の１者から応募があり、有識者委員会で審議の上、企画競争委員会で審査したところ、一般社団法人持続可能な地域社会総合研究所の提案は、以下の理由により高い評価を得た。
①モデル地域の選定にあたっての条件や考え方は的確で、業務に対する高い理解度があり、実施地域の状況を把握した上での提案となっており実現性が高い。さらに、先進的なモデル形成を視野にいれた提案内容となっている。
②基礎情報の収集・分析・整理において、データ収集内容や利用目的は的確であり、その方法や課題を十分把握し、実現性が高い。さらに、事業後の運営に関する視点や、成果の展開を視野にいれるなど優れた提案である。
③参加対象者やその内容、手順は的確であり、理解度は非常に高く、手法も明確に示されており実現性も高い。さらに、管理構想策定後に地域をサポートする体制や多世代が興味を持てる手法が考えられており、より効果的な業務内容となるよう工夫されている。
以上①、②、③について「的確性」「実現性」「独創性」において高く評価できるほか、「配置予定担当者の経験及び能力」「業務の実施体制等」についても、同種及び類似業務の実績が豊富にあり、実施体制、実施手順及び作業スケジュールは妥当である。
よって、提案全体が本調査の趣旨に適合した内容となっており、十分な成果が期待できる提案となっている。
以
上のことから、本業務については、契約の性質及び目的が競争を許さない場合に該当するため、会計法第
２９条 の３第４項、予算決算及び会計令第１０２条の４第３号により同社 と随意契約を行うものである。</t>
    <rPh sb="1" eb="5">
      <t>ホウレイコンキョ</t>
    </rPh>
    <rPh sb="39" eb="41">
      <t>リユウ</t>
    </rPh>
    <phoneticPr fontId="2"/>
  </si>
  <si>
    <t>①法令根拠：会計法第29条の3第4項予算決算及び会計令第102条の4第3号
②理由：本調査は、メッシュ別に細かく現状及び将来の人口を可視化し、将来の人々の生活に関する空間的な分析を行い、各地域や災害対策や土地利用など各分野における国土計画の効果的な実施において必要な基礎データを作成することを目的とした業務である。また、これまでメッシュ別将来人口推計は、他の情報との重ね合わせ等により国土管理の具体的な取組に活用されてきたほか、RESASや国土数値情報等で公表することにより、学術研究等幅広い分野で活用されている。
　本業務の実施にあたっては、メッシュ別将来人口推計モデルによる分析など、同種又は類似業務の実績、あるいは業務実施のために必要な能力・知識を十分に有していることが求められる。また、Microsoft Excel、Access Database、GIS等に関する経験・能力が十分であることも求められる。
調査の実施にあたり、国土政策局企画競争有識者委員会（以下、「有識者委員会」という。）における審議も経て、企画提案書の募集を広く募ったところ、４者が企画提案書作成要領を受領した。この結果、一般財団法人計量計画研究所の１者から応募があり、有識者委員会で審議の上、企画競争委員会で審査したところ、一般財団法人計量計画研究所（以下、「同所」という。）の提案は、
①調査テーマに関する企画案の内容について、各業務の問題意識に対して、具体的かつ的確な分析手法が提案されており、実現性が高いものと評価できる。
②実施体制、作業スケジュール、実施手順等についてより具体性があり、妥当性が高いものと評価できる。
こと等から、同所の提案は高い評価を得たものであり、同所を契約相手先と特定し、その企画提案をふまえ仕様書を作成し契約手続きを行うものである。
以上から、本業務については、契約の性質又は目的が競争を許さない場合に該当するため、会計法第２９条の３第４項、予算決算及び会計令第１０２条の４第３号により、同所と随意契約を行うものである。</t>
    <rPh sb="1" eb="5">
      <t>ホウレイコンキョ</t>
    </rPh>
    <rPh sb="39" eb="41">
      <t>リユウ</t>
    </rPh>
    <phoneticPr fontId="2"/>
  </si>
  <si>
    <t>（公財）未来工学研究所
東京都江東区深川２ー６ー１１</t>
    <rPh sb="1" eb="2">
      <t>オオヤケ</t>
    </rPh>
    <rPh sb="2" eb="3">
      <t>ザイ</t>
    </rPh>
    <rPh sb="4" eb="6">
      <t>ミライ</t>
    </rPh>
    <rPh sb="12" eb="15">
      <t>トウキョウト</t>
    </rPh>
    <rPh sb="15" eb="18">
      <t>コウトウク</t>
    </rPh>
    <rPh sb="18" eb="20">
      <t>フカガワ</t>
    </rPh>
    <phoneticPr fontId="2"/>
  </si>
  <si>
    <t xml:space="preserve">①法令根拠：会計法第29条の3第4項予算決算及び会計令第102条の4第3号
②理由：本業務は、二地域居住等を取り巻く状況を踏まえ、国土交通省の過年度調査結果等の参考情報等や有識者の意見を活用し、二地域居住等の推進に係る取組目標、政策ターゲット、効果的な施策等について検討を行うものである。
なお、本業務における検討結果等については、当局が事務局となっている全国二地域居住等促進協議会と連携しながら、地方公共団体及び民間企業等に情報発信等を行うものである。　
近年、二地域居住等は、都市で生活しながら地方での豊かな暮らしを実現できる、いわば人生を２倍楽しむライフスタイルとして提唱され、促進、実践されてきている。
加えて、新型コロナウイルス感染症を契機に、地方への関心が一層高まるとともに、テレワークが普及するなど、働き方、生き方、住まい方が大きく変わろうとしている。
このような中、ウィズ／ポストコロナ社会において、地方でのテレワーク等を前提とした新しい生活様式に沿った二地域居住等が可能となるとともに、場所にとらわれない働き方、暮らし方が広がりつつある。
こうした二地域居住等は、ライフスタイルに応じた自己実現に加え、都市から地方への人の流れを生み、東京一極集中の是正はもとより、地方創生や関係人口の拡大に資するという大きな社会的意義を有することから、積極的に推進していくこととしている。
したがって、本業務を遂行するにあたっては、二地域居住等についての知識や専門的知見を有し、その実態や課題を的確に抽出し、総合的に分析できる能力を有することが求められる。
このため、調査の実施にあたり、国土政策局企画競争有識者委員会（以下、「有識者委員会」という。）における審議も経て、企画提案書の募集を広く募ったところ、６者が企画提案書作成要領を受領した。
この結果、令和５年度　新しい生活様式に沿った二地域居住の推進検討業務　福山コンサルタント・計量計画研究所共同提案体から応募があり、有識者委員会で審議の上、企画競争委員会で審査したところ、
① 　今後の二地域居住等の推進に係る検討については、二地域居住等を推進することの意義をよく理解するとともに、令和４年度の調査実績を活用した提案がなされていることから、根拠は明確で実現性において高く評価できる。また、効果的な有識者会議の運営方法においては、令和５年度に実施予定の実証業務との関係をよく理解し、連携を考慮した提案がなされており、的確性において高く評価できる。
② 　検討結果等の横展開においては、具体的な横展開手法、シンポジウムの開催方法について充分に提案がなされており、実現性において高く評価できる。
③ 　全国二地域居住等促進協議会の運営支援等においては、新たな取り組みや改善点なども含めて具体的な提案がなされており、的確性及び実現性において高く評価できる。
ことなどから、同共同提案体の提案は高い評価を得たものであり、同共同提案体を契約相手先と特定し、その企画提案を踏まえ仕様書を作成し契約手続きを行うものである。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rPh sb="1" eb="5">
      <t>ホウレイコンキョ</t>
    </rPh>
    <rPh sb="39" eb="41">
      <t>リユウ</t>
    </rPh>
    <phoneticPr fontId="2"/>
  </si>
  <si>
    <t>令和５年度　土地分類基本調査（土地履歴調査）管理業務</t>
  </si>
  <si>
    <t>国土地図（株）
東京都新宿区西落合２ー１２ー４</t>
    <rPh sb="0" eb="4">
      <t>コクドチズ</t>
    </rPh>
    <rPh sb="5" eb="6">
      <t>カブ</t>
    </rPh>
    <rPh sb="8" eb="11">
      <t>トウキョウト</t>
    </rPh>
    <rPh sb="11" eb="14">
      <t>シンジュクク</t>
    </rPh>
    <rPh sb="14" eb="17">
      <t>ニシオチアイ</t>
    </rPh>
    <phoneticPr fontId="23"/>
  </si>
  <si>
    <t>令和５年度　土地分類基本調査（土地履歴調査）業務（津地区・熊
本地区）</t>
  </si>
  <si>
    <t>令和５年度　土地分類基本調査（土地履歴調査）業務（札幌地区）</t>
  </si>
  <si>
    <t>昇寿チャート（株）
東京都台東区台東三丁目１６番３号</t>
    <rPh sb="0" eb="1">
      <t>ノボル</t>
    </rPh>
    <rPh sb="1" eb="2">
      <t>コトブキ</t>
    </rPh>
    <rPh sb="6" eb="9">
      <t>カブ</t>
    </rPh>
    <rPh sb="10" eb="13">
      <t>トウキョウト</t>
    </rPh>
    <rPh sb="13" eb="16">
      <t>タイトウク</t>
    </rPh>
    <rPh sb="16" eb="18">
      <t>タイトウ</t>
    </rPh>
    <rPh sb="18" eb="19">
      <t>サン</t>
    </rPh>
    <rPh sb="19" eb="21">
      <t>チョウメ</t>
    </rPh>
    <rPh sb="23" eb="24">
      <t>バン</t>
    </rPh>
    <rPh sb="25" eb="26">
      <t>ゴウ</t>
    </rPh>
    <phoneticPr fontId="23"/>
  </si>
  <si>
    <t>勝美印刷（株）
東京都文京区白山１－１３－７アクア白山ビル５F</t>
    <rPh sb="0" eb="2">
      <t>ショウビ</t>
    </rPh>
    <rPh sb="2" eb="4">
      <t>インサツ</t>
    </rPh>
    <phoneticPr fontId="2"/>
  </si>
  <si>
    <t>エヌショーケース（株）
愛知県名古屋市瑞穂区直来町１－５</t>
    <phoneticPr fontId="2"/>
  </si>
  <si>
    <t>広域地方政策課</t>
  </si>
  <si>
    <t>離島振興課</t>
  </si>
  <si>
    <t xml:space="preserve">（一社）持続可能な地域社会総合研究所
島根県益田市津田町1401
</t>
    <rPh sb="1" eb="3">
      <t>イッシャ</t>
    </rPh>
    <rPh sb="4" eb="8">
      <t>ジゾクカノウ</t>
    </rPh>
    <rPh sb="9" eb="13">
      <t>チイキシャカイ</t>
    </rPh>
    <rPh sb="13" eb="15">
      <t>ソウゴウ</t>
    </rPh>
    <rPh sb="15" eb="18">
      <t>ケンキュウジョ</t>
    </rPh>
    <phoneticPr fontId="2"/>
  </si>
  <si>
    <t>（一財）計量計画研究所
東京都新宿区市谷本村町２番９号</t>
    <rPh sb="1" eb="3">
      <t>イチザイ</t>
    </rPh>
    <rPh sb="4" eb="6">
      <t>ケイリョウ</t>
    </rPh>
    <rPh sb="6" eb="11">
      <t>ケイカクケンキュウジョ</t>
    </rPh>
    <phoneticPr fontId="2"/>
  </si>
  <si>
    <t>地方振興課</t>
  </si>
  <si>
    <t xml:space="preserve">（株）地域総合計画研究所・株式会社計画技術研究所共同提案体
代表者　(株)地域総合計画研究所
東京都港区南青山五丁目１番２５号
</t>
    <rPh sb="1" eb="2">
      <t>カブ</t>
    </rPh>
    <rPh sb="3" eb="5">
      <t>チイキ</t>
    </rPh>
    <rPh sb="5" eb="7">
      <t>ソウゴウ</t>
    </rPh>
    <rPh sb="7" eb="9">
      <t>ケイカク</t>
    </rPh>
    <rPh sb="9" eb="12">
      <t>ケンキュウショ</t>
    </rPh>
    <rPh sb="13" eb="17">
      <t>カブシキガイシャ</t>
    </rPh>
    <rPh sb="17" eb="19">
      <t>ケイカク</t>
    </rPh>
    <rPh sb="19" eb="21">
      <t>ギジュツ</t>
    </rPh>
    <rPh sb="21" eb="24">
      <t>ケンキュウショ</t>
    </rPh>
    <rPh sb="24" eb="26">
      <t>キョウドウ</t>
    </rPh>
    <rPh sb="26" eb="28">
      <t>テイアン</t>
    </rPh>
    <rPh sb="28" eb="29">
      <t>タイ</t>
    </rPh>
    <rPh sb="30" eb="33">
      <t>ダイヒョウシャ</t>
    </rPh>
    <rPh sb="34" eb="37">
      <t>カブ</t>
    </rPh>
    <rPh sb="37" eb="39">
      <t>チイキ</t>
    </rPh>
    <rPh sb="39" eb="41">
      <t>ソウゴウ</t>
    </rPh>
    <rPh sb="41" eb="43">
      <t>ケイカク</t>
    </rPh>
    <rPh sb="43" eb="46">
      <t>ケンキュウジョ</t>
    </rPh>
    <rPh sb="47" eb="50">
      <t>トウキョウト</t>
    </rPh>
    <rPh sb="50" eb="51">
      <t>ミナト</t>
    </rPh>
    <rPh sb="51" eb="52">
      <t>ク</t>
    </rPh>
    <rPh sb="52" eb="55">
      <t>ミナミアオヤマ</t>
    </rPh>
    <rPh sb="55" eb="56">
      <t>ゴ</t>
    </rPh>
    <rPh sb="56" eb="58">
      <t>チョウメ</t>
    </rPh>
    <rPh sb="59" eb="60">
      <t>バン</t>
    </rPh>
    <rPh sb="62" eb="63">
      <t>ゴウ</t>
    </rPh>
    <phoneticPr fontId="2"/>
  </si>
  <si>
    <t xml:space="preserve">令和５年度国土の再構築に向けた地域生活圏の形成等に関する調査野村総合研究所・福山コンサルタント・ライテック・リベルタス・コンサルティング共同提案体
代表者（株）野村総合研究所
東京都千代田区大手町一丁目９番２号
</t>
    <phoneticPr fontId="2"/>
  </si>
  <si>
    <t>令和５年度　新しい生活様式に沿った二地域居住の推進検討業務福山コンサルタント・計量計画研究所共同提案体
代表者（株）福山コンサルタント　
東京都千代田区神田岩本町４番地14</t>
    <rPh sb="56" eb="57">
      <t>カブ</t>
    </rPh>
    <phoneticPr fontId="2"/>
  </si>
  <si>
    <t>令和５年度　豪雪地帯対策及び除排雪技術の自動化・省力化に関する現況分析調査業務</t>
  </si>
  <si>
    <t xml:space="preserve">①法令根拠：会計法第29条の3第4項予算決算及び会計令第102条の4第3号
②理由：本調査業務は、豪雪地帯の現状や各施策の実施状況を把握するため、豪雪地帯に係る基礎的データの収集及び整理を行い、調査結果を分析する。また、今年度及び過去の年度の調査結果の分析及び整理を行い、豪雪地帯対策検討に資する基礎的資料の作成等を行う。
また、地域における豪雪交付金の活用及び共助除排雪体制整備を促進するため、国土交通省が主催する会議及び国土交通省克雪体制づくりアドバイザー派遣制度の効率的な運営方法を検討するとともに、同会議及び同制度の運営を行う。
さらに、除排雪の自動化・省力化の促進を図るため、豪雪地帯における関連技術（除排雪技術、デジタル技術等を活用した業者と利用者のマッチング、雪捨て場検索など）に関するニーズやシーズについて、自治体・民間事業者等を対象としたアンケート・ヒアリング調査を行い、自治体の自然的・社会的特徴を加味した上で、課題の整理分析を行うものである。
したがって、本業務を遂行するにあたっては、豪雪地帯についての知識や専門的知見を有し、条件不利地域における課題を的確に抽出し、総合的に分析できる能力を有することが求められる。
このため、調査の実施にあたり、国土政策局企画競争有識者委員会（以下、「有識者委員会」という。）における審議も経て、企画提案書の募集を広く募ったところ、４者が企画提案書作成要領を受領した。
この結果、令和５年度豪雪地帯対策及び除排雪技術の自動化・省力化に関する現況分析調査業務　日本能率協会総合研究所・北海道開発技術センター共同提案体から応募があり、有識者委員会で審議の上、企画競争委員会で審査したところ、
① 豪雪地帯の現状の把握・分析を行う上での指標データの選定における着眼点及び豪雪地帯対策の検討に資するアウトプットについての提案は、過年度までの調査内容を踏まえて必要となる調査項目の精査、効率的に調査が行えるよう提案されており、的確かつ実現性が高いといえる。
②地域における共助除排雪体制整備等の促進に向け、交付金制度を中心とした国による助言、指導及び支援のあり方についての具体的な提案について、共助除排雪体制整備等や豪雪交付金の活用を最大化することを目的とした知見の共有方法や開催予定の会議の運営手法について具体的な提案もされており、的確かつ実現性が高いといえる。
③豪雪地帯におけるデジタル技術の開発状況及びニーズとシーズを調査するにあたり、調査対象地域選定方法、効果的なヒアリング手法等の具体的に提案について、デジタル技術の活用や除排雪の自動化・省力化に結びつく技術の活用事例の収集・整理・調査方法が具体的に提案されており、地域課題を解決するための具体的な調査手法についても具体的な提案があるため、的確かつ実現性が高いといえる。
こと等から、同共同提案体の提案は高い評価を得たものであり、同共同提案体を契約相手先と特定し、その企画提案を踏まえ仕様書を作成し契約手続きを行うものである。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</si>
  <si>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はやかわ関係人口創出・拡大ネットワーク　
代表団体（株）日本能率協会総合研究所
東京都港区芝公園３丁目１番２２号</t>
    <phoneticPr fontId="2"/>
  </si>
  <si>
    <t xml:space="preserve">①法令根拠：会計法第29条の3第4項予算決算及び会計令第102条の4第3号
②理由：近年、二地域居住等は、都市で生活しながら地方での豊かな暮らしを実現できる、いわば人生を２倍楽しむライフスタイルとして提唱され、促進、実践されてきている。
加えて、新型コロナウイルス感染症を契機に、地方への関心が一層高まるとともに、テレワークが普及するなど、働き方、生き方、住まい方が大きく変わろうとしている。
このような中、ウィズ／ポストコロナ社会において、地方でのテレワーク等を前提とした新しい生活様式に沿った二地域居住等が可能となるとともに、場所にとらわれない働き方、暮らし方が広がりつつある。
こうした二地域居住等は、ライフスタイルに応じた自己実現に加え、都市から地方への人の流れを生み、東京一極集中の是正はもとより、地方創生や関係人口の拡大に資するという大きな社会的意義を有することから、積極的に推進していくこととしている。
本業務は、地方公共団体と、民間企業・地方公共団体以外の団体が連携して行う二地域居住等の推進に資する取組の実証調査を行うとともに、調査によって得られた知見等について他地域へ広く横展開することを想定し、その取組が二地域居住等の推進に与える効果及び地域に及ぼす影響（経済的効果や地域活性化等）等について検証を行い、得られた成果や知見の整理、課題の抽出等を行うものである。
本業務の実施にあたっては、各地域が抱える課題解決のため、二地域居住等の推進の知見を活用し、必要な検証事項について、実証的な調査を行う能力を有することが求められる。
上記要件を満たしつつ的確な調査を遂行し得る者を選定すべく企画競争を実施することとし、国土政策局企画競争有識者委員会（以下「有識者委員会」という。）における審議も経て、企画提案書を広く募ったところ、12者が企画提案書作成要領を受領し、２者から応募があった。
企画提案書の内容を有識者委員会で審議の上、企画競争委員会で審査したところ、はやかわ関係人口創出・拡大ネットワークの提案は、調査テーマに関する企画案の内容について、
①都市部をターゲットとして二地域居住を行う者を呼び込む取組という点が優れており、提案の内容は詳細で具体的であることから、理解度・的確性において評価できる。
②取組の周知、参加者募集の実施方法などに一般的なツールを用いており、汎用性が見込まれる。また、自然資本・地域資源を活用したコンテンツは近年のライフスタイルにおいてニーズがあり、例のバリエーションが多く、他地域でも参考となることが期待できることから、公益性・汎用性において評価できる。
③各コンテンツに応じて構成団体が加盟しており、関係者の役割分担が明確であることから、実現可能性において評価できる。
④事業終了後の取組が具体的に示されていることから、継続性について評価できる。
ことなどから、高い評価を得たものである。したがって、同コンソーシアムを契約相手先と特定し、その企画提案を踏まえ仕様書を作成し契約手続きを行うものである。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
</t>
    <phoneticPr fontId="2"/>
  </si>
  <si>
    <t>令和５年度　奄美群島振興開発基本方針策定に係る調査検討業務</t>
    <phoneticPr fontId="2"/>
  </si>
  <si>
    <t>ランドブレイン（株）
東京都千代田区平河町１丁目２番１０号</t>
    <phoneticPr fontId="2"/>
  </si>
  <si>
    <t xml:space="preserve">①法令根拠：会計法第29条の3第4項予算決算及び会計令第102条の4第3号
②理由：奄美群島においては、昭和28年度の本土復帰以降、その地理的、自然的、歴史的特殊事情に鑑み、奄美群島振興開発特別措置法に基づき、振興開発事業等を実施してきた。また、現行スキームにおいては、国が定める奄美群島振興開発基本方針（以下「基本方針」という。）に基づき、鹿児島県が奄美群島振興開発計画を策定することとなっている。
本業務では、令和６年度に新基本方針を定める際に必要となる資料作成及び調査・分析を行うものである。
上記要件を満たしつつ的確な調査を遂行し得る者を選定すべく企画競争を実施することとし、企画提案書の募集を行ったところ、ランドブレイン株式会社から応募があった。企画提案書の内容を国土政策局企画競争有識者委員会で審議の上、企画競争委員会で審査したところ、
①奄美群島における定住の促進に向けた取組の実施状況及び他地域との比較調査において、奄美群島における定住の促進に関する取組の現状や課題について理解が高く、調査手法が的確かつ具体的に示されていることから、適切な業務遂行が期待できる。
②奄美群島の人々が沖縄を生活圏の一部としている状況の調査・分析において、定量的データの整理に加え、具体的な定性的要素を含めた分析を行うなど、分析手法が的確かつ具体的に示されていることから、適切な業務遂行が期待できる。
③沖縄における農林水産物及び加工品の流通・消費に関する調査・分析において、実態把握に加え、今後の施策の検討においては、行政・生産者側といった多様な視点からの分析を行うなど、分析手法が的確かつ具体的に示されていることから、適切な業務遂行が期待できる。
④同種又は類似業務の実績が豊富にあり、管理者及び担当者の経歴や資格内容も十分に有していることから、本業務の実施体制についても、問題はなく、業務遂行能力が見込まれる。
こと等から、同社を契約相手先として特定し、その企画提案をふまえ仕様書を作成し契約手続きを行うものである。
以上から、会計法第２９条の３第４項、予算決算及び会計令第１０２条の４第３号により同社と随意契約を行うものである。
</t>
    <phoneticPr fontId="2"/>
  </si>
  <si>
    <t>特別地域振興官</t>
  </si>
  <si>
    <t>令和５年度　小笠原諸島振興開発基本方針策定に係る調査検討業務</t>
    <phoneticPr fontId="2"/>
  </si>
  <si>
    <t xml:space="preserve">①法令根拠：会計法第29条の3第4項予算決算及び会計令第102条の4第3号
②理由：小笠原諸島においては、昭和43年度の本土復帰以降、その地理的、自然的、社会的、歴史的特殊事情に鑑み、小笠原諸島振興開発特別措置法（旧称：小笠原諸島復興特別措置法）に基づき、振興開発事業等を実施してきた。また、現行スキームにおいては、国が策定する小笠原諸島振興開発基本方針（以下「基本方針」という。）に基づき、東京都が小笠原諸島振興開発計画を策定することとなっている。
本業務では、令和６年度に新基本方針を定める際に必要となる資料の作成及び令和６年度から５年間における目標値の提案を行うものである。
上記要件を満たしつつ的確な調査を遂行し得る者を選定すべく企画競争を実施することとし、企画提案書の募集を行ったところ、ランドブレイン株式会社から応募があった。企画提案書の内容を国土政策局企画競争有識者委員会で審議の上、企画競争委員会で審査したところ、
①新基本方針策定に必要な資料作成において、超遠隔離島である小笠原の特殊事情に関する理解度が高く、課題に対し実現可能性がある対策例も示すなど、適切な業務遂行が期待できる。
②新特別措置法施行後５年間における目標値の提案において、小笠原を取り巻く環境に対する視点が適切であり、目標人口・将来シナリオの分析手法が的確かつ具体的に示されていることから、適切な業務遂行が期待できる。
③同種又は類似業務の実績が豊富にあり、管理者及び担当者の経歴や資格内容も十分に有していることから、本業務の実施体制についても、問題はなく、業務遂行能力が見込まれる。
こと等から、同社を契約相手先として特定し、その企画提案をふまえ仕様書を作成し契約手続きを行うものである。
以上から、会計法第２９条の３第４項、予算決算及び会計令第１０２条の４第３号により同社と随意契約を行うものである。
</t>
    <phoneticPr fontId="2"/>
  </si>
  <si>
    <t>那須町二地域居住促進コンソーシアム
代表団体　那須町
栃木県那須郡那須町大字寺子丙３－１３</t>
    <phoneticPr fontId="2"/>
  </si>
  <si>
    <t xml:space="preserve">①法令根拠：会計法第29条の3第4項予算決算及び会計令第102条の4第3号
②理由：近年、二地域居住等は、都市で生活しながら地方での豊かな暮らしを実現できる、いわば人生を２倍楽しむライフスタイルとして提唱され、促進、実践されてきている。
加えて、新型コロナウイルス感染症を契機に、地方への関心が一層高まるとともに、テレワークが普及するなど、働き方、生き方、住まい方が大きく変わろうとしている。
このような中、ウィズ／ポストコロナ社会において、地方でのテレワーク等を前提とした新しい生活様式に沿った二地域居住等が可能となるとともに、場所にとらわれない働き方、暮らし方が広がりつつある。
こうした二地域居住等は、ライフスタイルに応じた自己実現に加え、都市から地方への人の流れを生み、東京一極集中の是正はもとより、地方創生や関係人口の拡大に資するという大きな社会的意義を有することから、積極的に推進していくこととしている。
本業務は、地方公共団体と、民間企業・地方公共団体以外の団体が連携して行う二地域居住等の推進に資する取組の実証調査を行うとともに、調査によって得られた知見等について他地域へ広く横展開することを想定し、その取組が二地域居住等の推進に与える効果及び地域に及ぼす影響（経済的効果や地域活性化等）等について検証を行い、得られた成果や知見の整理、課題の抽出等を行うものである。
本業務の実施にあたっては、各地域が抱える課題解決のため、二地域居住等の推進の知見を活用し、必要な検証事項について、実証的な調査を行う能力を有することが求められる。
上記要件を満たしつつ的確な調査を遂行し得る者を選定すべく企画競争を実施することとし、国土政策局企画競争有識者委員会（以下「有識者委員会」という。）における審議も経て、企画提案書を広く募ったところ、12者が企画提案書作成要領を受領し、２者から応募があった。
企画提案書の内容を有識者委員会で審議の上、企画競争委員会で審査したところ、那須町二地域居住促進コンソーシアムの提案は、調査テーマに関する企画案の内容について、
① 明確に二地域居住の推進を目的とした取組になっており、町の特性や課題認識含め提案の内容は的確であることから、理解度・的確性において評価できる。
② 二地域居住の行動可視化は全国的な課題であり、スマートフォンアプリを活用した本取組は地域を問わず広く活用可能なモデル事例となることが期待できることから、公益性・汎用性において評価できる。
③ 参加者の確保に向けた周知方法や必要経費の確保について具体的に示されており、関係者の枠割分担も明確であることから、実現可能性において評価できる。
④ 事業終了後の取組が具体的に示されており、自立的、継続的な展開が期待できることから、継続性について評価できる。
ことなどから、高い評価を得たものである。したがって、同コンソーシアムを契約相手先と特定し、その企画提案を踏まえ仕様書を作成し契約手続きを行うものである。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
</t>
    <phoneticPr fontId="2"/>
  </si>
  <si>
    <t>令和５年度　スマートアイランド実証支援業務</t>
    <phoneticPr fontId="2"/>
  </si>
  <si>
    <t xml:space="preserve">①法令根拠：会計法第29条の3第4項予算決算及び会計令第102条の4第3号
②理由：国土交通省では、令和２年度より、公共交通や医療・教育の不足、ライフラインの脆弱性といった離島地域の課題を民間企業等が有する新技術の実装により解決するスマートアイランドの取組を推進している。令和５年度においても引き続きこれら新たな技術・知見の現地実装に向けたスマートアイランド推進実証調査を行う予定である。
本業務は「スマートアイランド推進実証調査」の効果的かつ確実な実証に向けて、技術的サポート、更なる案件形成の促進、得られた知見の全国への展開を行うものであるが、官民学等の複数団体が連携して実証調査を実施するものであることから、実施者には豊富な経験と個々の状況に応じた高度な調整能力を有した上での高い専門性や企画力が必要であり、「スマートアイランド推進実証調査」の効果的かつ確実な実証効果を得るために広く提案を受け入れるべく企画競争入札を実施するものである。
このため、業務の実施にあたり、国土政策局企画競争有識者委員会（以下、「有識者委員会」という。）における審議も経て、企画提案書の募集を広く募ったところ、６者が企画提案書作成要領を受領した。
この結果、株式会社JTB総合研究所１者から応募があり、有識者委員会で審議の上、企画競争委員会で審査
したところ、株式会社JTB総合研究所の提案は、本業務への理解度が高く、各業務内容の実施方法について、的確かつ具体的に示されるとともに、実現性、独創性がともに高い提案がされていること等から評価を得たもの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
３第４項、予算決算及び会計令第１０２条の４第３号により同社と随意契約を行うものである。
</t>
    <phoneticPr fontId="2"/>
  </si>
  <si>
    <t>大都市圏における近郊緑地の機能評価および環境改善の取組等に関する調査業務</t>
  </si>
  <si>
    <t>（株）プレック研究所
東京都千代田区麹町３丁目７番地６</t>
    <rPh sb="1" eb="2">
      <t>カブ</t>
    </rPh>
    <rPh sb="7" eb="10">
      <t>ケンキュウジョ</t>
    </rPh>
    <phoneticPr fontId="2"/>
  </si>
  <si>
    <t xml:space="preserve">①法令根拠：会計法第29条の3第4項予算決算及び会計令第102条の4第3号
②理由：本業務は、大都市圏における近郊緑地等の機能評価および環境改善の取組実態に関する調査を行うことを目的とするものである。
本業務の実施にあたっては、調査内容及び、持続可能で魅力ある地域づくりを進めていくための近郊緑地等の保全・活用状況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このため、調査の実施にあたり、国土政策局企画競争有識者委員会（以下、「有識者委員会」という。）における審議も経て、企画提案書の募集を広く募ったところ、６者が企画提案書作成要領を受領した。
この結果、株式会社プレック研究所ほか３者から応募があり、有識者委員会で審議の上、企画競争委員会で審査したところ、株式会社プレック研究所の提案は、
①広域を対象とした計画のうち緑地保全施策の記載がされうる計画及び、緑地保全施策の実効性を高めるための着眼点として、緑地保全分野を実施する上で自治体調整の機会が限られる実態に触れた上で、広域連携による立地適正化計画作成、流域単位での防災・減災事業実施が挙げられる計画例を示しており的確である。さらに、参考となる項目を集約すると提案しており、近年の法改正等の動向をふまえた業務理解度の高い提案であるとと評価できる。
②緑地が有する多面的機能の効果、先進的な緑地の保全・管理手法に関する情報を収集・整理する際の着眼点及び作業方針として、鎌倉市の最新事例を先進事例として紹介するなど、参考文献、豊富な同種・類似業務や提示しながら具体的な着眼点・調査手法を提案しており業務理解度、実現性の観点から優れていると評価できる。
こと等から、同社の提案は、的確性・実現性の観点から高い評価を得たものであり、同社を契約相手先と特定し、その企画提案を踏まえ仕様書を作成し契約手続きを行うものである。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</si>
  <si>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令和５年度　新しい生活様式に沿った二地域居住の推進実証調査（山梨県早川町）</t>
    <rPh sb="30" eb="32">
      <t>ヤマナシ</t>
    </rPh>
    <rPh sb="32" eb="33">
      <t>ケン</t>
    </rPh>
    <phoneticPr fontId="2"/>
  </si>
  <si>
    <t>令和５年度　新しい生活様式に沿った二地域居住の推進実証調査（栃木県那須町）</t>
    <rPh sb="30" eb="33">
      <t>トチギケン</t>
    </rPh>
    <phoneticPr fontId="2"/>
  </si>
  <si>
    <t>令和5年度　豪雪地帯対策及び除排雪技術の自動化・省力化に関する現況分析調査業務　日本能率協会総合研究所・北海道開発技術センター共同提案体　
代表者（株）日本能率協会総合研究所
東京都港区芝公園３丁目１番２２号</t>
    <rPh sb="70" eb="73">
      <t>ダイヒョウシャ</t>
    </rPh>
    <phoneticPr fontId="2"/>
  </si>
  <si>
    <t>東京都千代田区霞が関２－１－２
支出負担行為担当官
国土交通省
国土政策局長　木村　実　　</t>
    <rPh sb="39" eb="41">
      <t>キムラ</t>
    </rPh>
    <rPh sb="42" eb="43">
      <t>ミノル</t>
    </rPh>
    <phoneticPr fontId="2"/>
  </si>
  <si>
    <t>東京都千代田区霞が関２－１－２
支出負担行為担当官
国土交通省
国土政策局長　木村　実　　　</t>
    <rPh sb="39" eb="41">
      <t>キムラ</t>
    </rPh>
    <rPh sb="42" eb="43">
      <t>ミノル</t>
    </rPh>
    <phoneticPr fontId="2"/>
  </si>
  <si>
    <t>令和５年度　むつ小川原開発推進調査</t>
  </si>
  <si>
    <t>令和５年度　新しい生活様式に沿った二地域居住の推進実証調査（福岡県北九州市）</t>
  </si>
  <si>
    <t>令和５年度スマートアイランド推進実証調査業務(海士町）</t>
    <rPh sb="23" eb="24">
      <t>ウミ</t>
    </rPh>
    <rPh sb="24" eb="25">
      <t>シ</t>
    </rPh>
    <rPh sb="25" eb="26">
      <t>マチ</t>
    </rPh>
    <phoneticPr fontId="2"/>
  </si>
  <si>
    <t>令和５年度スマートアイランド推進実証調査業務(五島市）</t>
    <rPh sb="23" eb="26">
      <t>ゴトウシ</t>
    </rPh>
    <phoneticPr fontId="2"/>
  </si>
  <si>
    <t>令和５年度スマートアイランド推進実証調査業務(真鍋島）</t>
    <rPh sb="23" eb="25">
      <t>マナベ</t>
    </rPh>
    <rPh sb="25" eb="26">
      <t>ジマ</t>
    </rPh>
    <phoneticPr fontId="2"/>
  </si>
  <si>
    <t>令和５年度スマートアイランド推進実証調査業務(神集島・松島）</t>
    <rPh sb="23" eb="24">
      <t>カミ</t>
    </rPh>
    <rPh sb="24" eb="25">
      <t>アツ</t>
    </rPh>
    <rPh sb="25" eb="26">
      <t>シマ</t>
    </rPh>
    <rPh sb="27" eb="29">
      <t>マツシマ</t>
    </rPh>
    <phoneticPr fontId="2"/>
  </si>
  <si>
    <t>令和５年度スマートアイランド推進実証調査業務(男木島）</t>
    <rPh sb="23" eb="25">
      <t>オトコキ</t>
    </rPh>
    <rPh sb="25" eb="26">
      <t>シマ</t>
    </rPh>
    <phoneticPr fontId="2"/>
  </si>
  <si>
    <t>東京都千代田区霞が関２－１－２
支出負担行為担当官
国土交通省
国土政策局長　黒田　昌義　</t>
    <rPh sb="39" eb="41">
      <t>クロダ</t>
    </rPh>
    <rPh sb="42" eb="43">
      <t>アキラ</t>
    </rPh>
    <phoneticPr fontId="2"/>
  </si>
  <si>
    <t>（株）価値総合研究所
東京都千代田区大手町１丁目９－２</t>
    <phoneticPr fontId="2"/>
  </si>
  <si>
    <t>北九州市二地域居住促進コンソーシアム　代表団体　（一財）ロングステイ財団
東京都千代田区二番町９－３　ＴＨＥＢＡＳＥ麹町</t>
    <phoneticPr fontId="2"/>
  </si>
  <si>
    <t>漁港の未利用エリアを活用した波力発電による港内電力供給の実証調査協議会　代表団体　（株）グローバルエナジ―ハーベスト
神奈川県藤沢市湘南台１－１－６</t>
    <phoneticPr fontId="2"/>
  </si>
  <si>
    <t>五島スマートアイランド推進協議会　代表団体　五島市
長崎県五島市福江町１番１号</t>
    <phoneticPr fontId="2"/>
  </si>
  <si>
    <t>真鍋島スマートアイランド推進協議会　代表団体　（株）エイト日本技術開発
岡山県岡山市北区津島京町三丁目１番２１号</t>
    <phoneticPr fontId="2"/>
  </si>
  <si>
    <t>ＳＡＧＡスマートアイランドプロジェクト　代表団体　九州電力（株）
福岡県福岡市中央区渡辺通二丁目1番８２号</t>
    <phoneticPr fontId="2"/>
  </si>
  <si>
    <t>大崎上島町自律航行型貨客混載サービス推進協議会　代表団体　（株）地域未来研究所
大阪府大阪市北区堂島１丁目５番１７号</t>
    <phoneticPr fontId="2"/>
  </si>
  <si>
    <t>スマートシティたかまつ推進協議会Ｒ５スマートアイランド実証グループ　代表団体　有限会社ケノヒ
大阪市淀川区十三東１－１７－１３－４０３</t>
    <phoneticPr fontId="2"/>
  </si>
  <si>
    <t>飛鳥スマートアイランド推進協議会　代表団体　東日本電信電話（株）　山形支店
山形県山形市薬師町二丁目１８番１号</t>
    <phoneticPr fontId="2"/>
  </si>
  <si>
    <t xml:space="preserve">①法令根拠：会計法第29条の3第4項予算決算及び会計令第102条の4第3号
②理由：近年、二地域居住等は、都市で生活しながら地方での豊かな暮らしを実現できる、いわば人生を２倍楽しむライフスタイルとして提唱され、促進、実践されてきている。
加えて、新型コロナウイルス感染症を契機に、地方への関心が一層高まるとともに、テレワークが普及するなど、働き方、生き方、住まい方が大きく変わろうとしている。
このような中、ウィズ／ポストコロナ社会において、地方でのテレワーク等を前提とした新しい生活様式に沿った二地域居住等が可能となるとともに、場所にとらわれない働き方、暮らし方が広がりつつある。
こうした二地域居住等は、ライフスタイルに応じた自己実現に加え、都市から地方への人の流れを生み、東京一極集中の是正はもとより、地方創生や関係人口の拡大に資するという大きな社会的意義を有することから、積極的に推進していくこととしている。
本業務は、地方公共団体と、民間企業・地方公共団体以外の団体が連携して行う二地域居住等の推進に資する取組の実証調査を行うとともに、調査によって得られた知見等について他地域へ広く横展開することを想定し、その取組が二地域居住等の推進に与える効果及び地域に及ぼす影響（経済的効果や地域活性化等）等について検証を行い、得られた成果や知見の整理、課題の抽出等を行うものである。
本業務の実施にあたっては、各地域が抱える課題解決のため、二地域居住等の推進の知見を活用し、必要な検証事項について、実証的な調査を行う能力を有することが求められる。
上記要件を満たしつつ的確な調査を遂行し得る者を選定すべく企画競争を実施することとし、国土政策局企画競争有識者委員会（以下「有識者委員会」という。）における審議も経て、企画提案書を広く募ったところ、11者が企画提案書作成要領を受領し、１者から応募があった。
企画提案書の内容を有識者委員会で審議の上、企画競争委員会で審査したところ、北九州市二地域居住促進コンソーシアムの提案は、調査テーマに関する企画案の内容について、
① 二地域居住者を受け入れるための地元住民の理解促進や人材育成等、地域の体制づくりに重きを置いた取組みであり、二地域居住推進における課題の一つである地域の受け入れ体制の構築及び気運醸成に寄与する取組みとなることが期待できることから、理解度・的確性において評価できる。
② 空き家活用や地域の体制づくりは全国的な課題であり、本取組は地域を問わず広く活用可能なモデル事例となることが期待できることから、公益性・汎用性において評価できる。
③ 企画立案から調査等実施に至る工程計画等は妥当なものであり、着実な履行が見込まれること、また、構成団体の役割分担も明確かつ合理的であり、効果的な事業実施が期待されることから、実現可能性において評価できる。
④ 事業終了後の取組が具体的に示されており、自立的、継続的な展開がなされることが期待できることから、継続性について評価できる。
ことなどから、高い評価を得たものである。したがって、同コンソーシアムを契約相手先と特定し、その企画提案を踏まえ仕様書を作成し契約手続きを行うものである。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
</t>
    <phoneticPr fontId="2"/>
  </si>
  <si>
    <t xml:space="preserve">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38者が企画提案書作成要領を受領し、16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漁港の未利用エリアを活用した波力発電による港内電力供給の実証調査協議会　代表団体 株式会社グローバルエナジーハーベストの企画提案は、他者に比して優位であると認められたため、同団体を本調査に係る業者として特定された。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
</t>
    <phoneticPr fontId="2"/>
  </si>
  <si>
    <t xml:space="preserve">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38者が企画提案書作成要領を受領し、16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五島スマートアイランド推進協議会　代表団体 五島市の企画提案は、他者に比して優位であると認められたため、同団体を本調査に係る業者として特定された。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
</t>
    <phoneticPr fontId="2"/>
  </si>
  <si>
    <t xml:space="preserve">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38者が企画提案書作成要領を受領し、16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真鍋島スマートアイランド推進協議会　代表団体 株式会社エイト日本技術開発の企画提案は、他者に比して優位であると認められたため、同団体を本調査に係る業者として特定された。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
</t>
    <phoneticPr fontId="2"/>
  </si>
  <si>
    <t xml:space="preserve">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38者が企画提案書作成要領を受領し、16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ＳＡＧＡスマートアイランドプロジェクト　代表団体 九州電力株式会社の企画提案は、他者に比して優位であると認められたため、同団体を本調査に係る業者として特定された。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
</t>
    <phoneticPr fontId="2"/>
  </si>
  <si>
    <t xml:space="preserve">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38者が企画提案書作成要領を受領し、16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大崎上島町自律航行型貨客混載サービス推進協議会　代表団体 株式会社地域未来研究所の企画提案は、他者に比して優位であると認められたため、同団体を本調査に係る業者として特定された。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
</t>
    <phoneticPr fontId="2"/>
  </si>
  <si>
    <t xml:space="preserve">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38者が企画提案書作成要領を受領し、16者から応募があった。
各応募者の企画提案書の内容をそれぞれ配置予定担当者の経験及び能力、業務の実施体制、業務実施手順 及び作業スケジュール、業務内容の理解度・的確性、公益性・汎用性、実現可能性、並びに継続性の観点から評価・審査を行い、有識者委員会、企画競争委員会において審議された結果、スマートシティたかまつ推進協議会Ｒ５スマートアイランド実証グループ 代表団体　有限会社ケノヒの企画提案は、他者に比して優位であると認められたため、同団体を本調査に係る業者として特定された。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
</t>
    <phoneticPr fontId="2"/>
  </si>
  <si>
    <t xml:space="preserve">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38者が企画提案書作成要領を受領し、16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飛島スマートアイランド推進協議会　代表団体 東日本電信電話株式会社 山形支店の企画提案は、他者に比して優位であると認められたため、同団体を本調査に係る業者として特定された。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
</t>
    <phoneticPr fontId="2"/>
  </si>
  <si>
    <t xml:space="preserve">①法令根拠：会計法第29条の3第4項予算決算及び会計令第102条の4第3号
②理由：「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本業務は、開発地区内の未利用地を活用した地域の活性化等を図る観点から、令和４年度に実施したカーボンニュートラル関連産業の立地可能性調査の結果を踏まえ、当該地区におけるカーボンニュートラル分野のスタートアップ企業の具体的な立地集積に向けた対応策を検討することを目的とす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このため、調査の実施にあたり、国土政策局企画競争有識者委員会（以下、「有識者委員会」という。）における審議も経て、企画提案書の募集を広く募ったところ、５者が企画提案書作成要領を受領した。
最終的に、株式会社価値総合研究所から応募があり、企画競争委員会で審議の上、有識者委員会で審査したところ、株式会社価値総合研究所の提案は、
① 　イノベーション創出・スタートアップ誘致等に向けたカーボンニュートラル関連産業のうち重点的に取り組む分野の絞り込みについては、地区内立地企業アンケート及び研究機関等へのヒアリングを行うといった両面からのアプローチは提案内容が的確であると評価できる。
また、アンケート及びヒアリング内容について、具体的に調査項目が提示されていることから、業務内容の的確性が高いと認められる。
② 　カーボンニュートラル分野のスタートアップ企業の立地集積に向けた対応策の検討については、当地区への特性を踏まえたヒアリング先が提示されており、業務内容の的確性が高いと認められる。
また、対応策の検討にあたっては、令和４年度の調査結果も踏まえ整理することを提案しており、実現性が評価できる。
こと等から、同社の提案は、的確性・実現性の観点から高い評価を得たものであり、同社を契約相手先と特定し、その企画提案を踏まえ仕様書を作成し契約手続きを行うものである。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</si>
  <si>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令和５年度スマートアイランド推進実証調査業務(大崎上島町）</t>
    <rPh sb="23" eb="25">
      <t>オオサキ</t>
    </rPh>
    <rPh sb="25" eb="27">
      <t>ジョウシマ</t>
    </rPh>
    <rPh sb="27" eb="28">
      <t>マチ</t>
    </rPh>
    <phoneticPr fontId="2"/>
  </si>
  <si>
    <t>令和５年度　大都市圏の形成に関する状況の把握・分析及び首都圏整備の推進に関する調査検討業務</t>
    <rPh sb="0" eb="2">
      <t>レイワ</t>
    </rPh>
    <rPh sb="3" eb="5">
      <t>ネンド</t>
    </rPh>
    <rPh sb="6" eb="7">
      <t>ダイ</t>
    </rPh>
    <rPh sb="7" eb="10">
      <t>トシケン</t>
    </rPh>
    <rPh sb="11" eb="13">
      <t>ケイセイ</t>
    </rPh>
    <rPh sb="14" eb="15">
      <t>カン</t>
    </rPh>
    <rPh sb="17" eb="19">
      <t>ジョウキョウ</t>
    </rPh>
    <rPh sb="20" eb="22">
      <t>ハアク</t>
    </rPh>
    <rPh sb="23" eb="25">
      <t>ブンセキ</t>
    </rPh>
    <rPh sb="25" eb="26">
      <t>オヨ</t>
    </rPh>
    <rPh sb="27" eb="30">
      <t>シュトケン</t>
    </rPh>
    <rPh sb="30" eb="32">
      <t>セイビ</t>
    </rPh>
    <rPh sb="33" eb="35">
      <t>スイシン</t>
    </rPh>
    <rPh sb="36" eb="37">
      <t>カン</t>
    </rPh>
    <rPh sb="39" eb="41">
      <t>チョウサ</t>
    </rPh>
    <rPh sb="41" eb="43">
      <t>ケントウ</t>
    </rPh>
    <rPh sb="43" eb="45">
      <t>ギョウム</t>
    </rPh>
    <phoneticPr fontId="2"/>
  </si>
  <si>
    <t>令和５年度　大都市圏の形成に関する状況の把握・分析及び首都圏整備の推進に関する調査検討業務計量計画研究所・ライテック共同提案体　代表者　（一財）　計量計画研究所
東京都新宿区市谷本村町２番９号</t>
    <phoneticPr fontId="2"/>
  </si>
  <si>
    <t xml:space="preserve">①法令根拠：会計法第29条の3第4項予算決算及び会計令第102条の4第3号
②理由：本調査は、三圏計画（首都圏整備計画、近畿圏整備計画、中部圏開発整備計画）に関する年次報告を作成するため、各圏域における人口、居住環境、産業機能、生活環境、社会資本整備等の状況について、把握・分析を行い、また、首都圏整備の推進にあたり解決すべき課題とその対応策について、短期的・長期的な視点で分析・検討することを目的とする。
本調査については、三大都市圏における基礎的情報の収集と現状把握を行い、あわせて首都圏において現在使用している指標の見直しに関する検討を行うこととしている。また、首都圏整備を推進するため、新たな国土形成計画（全国計画）を踏まえた国土づくりの観点から、現在、首都圏が抱える課題とその対応策について、最新事例や関連する基礎情報の分析を行うこととしており、大都市圏形成に関する専門的な経験・知識が必要となる。
このため、調査の実施にあたり、国土政策局企画競争実施委員会（以下、「実施委員会」という。）における審議も経て、企画提案書の募集を広く募ったところ、５者が企画提案書作成要領を受領した。
この結果、令和５年度　大都市圏の形成に関する状況の把握・分析及び首都圏整備の推進に関する調査検討業務計量計画研究所・ライテック共同提案体の１者から応募があり、実施委員会および国土政策局企画競争有識者委員会で審査したところ、令和５年度　大都市圏の形成に関する状況の把握・分析及び首都圏整備の推進に関する調査検討業務計量計画研究所・ライテック共同提案体の提案は、
① 国土形成計画・首都圏整備計画等の記載内容を的確に記載しており、また、課題が分かりやすく整理され
ており、提案内容が的確であると評価できる。
②現在改訂中の広域地方計画及びコロナ危機後の統計上の傾向変化に言及しており、業務にかかわる情勢への理解が深く、業務の実現性が高いと評価できる。
③当該調査の配置予定者について、類似業務への経験を持ち合わせていると認められることから、業務遂行能力が期待できる。
こと等から、同社の提案は的確性・実現性の高い企画提案であり、同社を契約相手先と特定し、その企画提案をふまえ仕様書を作成し契約手続きを行うものである。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</si>
  <si>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令和５年度　諸外国における国土・地域計画の策定及び推進支援等業務（ＳＰＰ支援業務）</t>
    <phoneticPr fontId="2"/>
  </si>
  <si>
    <t>（一財）日本開発構想研究所</t>
    <phoneticPr fontId="2"/>
  </si>
  <si>
    <t>総務課</t>
  </si>
  <si>
    <t xml:space="preserve">①法令根拠：会計法第29条の3第4項予算決算及び会計令第102条の4第3号
②理由：本業務は、SPPの更なる推進を図るため、SPP第６回会合の開催、SPPウェブサイトの充実等に向けた取組を実施するほか、我が国がSPPにより支援を予定する対象国の国土計画の制度や策定状況、課題等の調査・分析を行いつつ、国土・地域計画の策定等の支援・検討を行うものである。本業務を実施するためには、民間の創意工夫による積極的な企画を求める必要があることから、主に以下の評価基準による企画競争の手続きにより契約の相手方を選定することとした。
（１）SPP会合の開催支援
① SPP会合の開催に向けた企画・調整・調査
アジア・アフリカ地域を中心に多様なバックグラウンドを持つ関係者が集うSPP会合において、国土・地域計画に関する幅広い分野から関心を集める会議テーマ・セッションテーマをどのように設定するか具体的に提示されているか。
② SPP会合の事務局業務
インドネシアにおいて、事務局業務を円滑に実施するための作業手順・実施体制等について、具体的に提案がなされているか。
（２）各国への支援の検討等
　各国の国土・地域計画の現状及び課題について、とりまとめる情報が具体的に提示されているか。
（３）SPPネットワークの維持・拡大
　SPP ネットワークの拡大方策について、方向性（どのような対象にどのようなアプローチが適切か）が、具体的に提案されているか。
（４）SPPウェブサイトの運用等
　　　　ウェブサイトの運用方策等について、具体的に提案されているか。
　的確な調査を遂行し得る者を選定すべく、上記要件を満たす企画提案書の募集を行ったところ、１者から応募があった。企画提案書の内容をそれぞれ的確性、具体性、実現性、独創性、業務実施体制及び配置予定技術者の手持ち業務の状況の観点から検討したところ、一般財団法人日本開発構想研究所からの提案は、本調査の目的としている事項の検討・分析等の方法について良く理解をし、的確かつ具体的に示されており、企画競争有識者委員会の審議において意見聴取を経たうえで、企画競争委員会において本業務を実施するにあたり効果的であると認められた。
　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
</t>
    <phoneticPr fontId="2"/>
  </si>
  <si>
    <t>①法令根拠：会計法第29条の3第4項予算決算及び会計令第102条の4第3号
②理由：本調査は、適切な国土管理の展開に向け、市町村や地域における管理構想の事例を創出し併せてその検討・
策定に係る知見を蓄積するとともに、市町村や地域における管理構想の主体的な検討やコーディネートができ
る人材育成のための研修を行い、市町村管理構 想・地域管理構想の全国展開と推進体制の構築を図ることを目
的とする調査業務である。
このため、調査業務の実施にあたり、市町村管理構想・地域管理構想のモデルを形成するための効果的な実施方法や人材育成の研修プログラムの検討・調整の進め方、効果的な実施方法に係る知見が必要であり、価格競争になじまないことから、国土政策局企画競争有識者委員会（以下、「有識者委員会」という。）における審議を経て、企画提案書の募集を広く募ったところ、９者が企画提案書作成要領を受領した。
この結果、株式会社地域総合計画研究所・株式会社計画技術研究所共同提案体の１者から応募があり、有識者委員会で審議の上、企画競争委員会で審査したところ、株式会社地域総合計画研究所・株式会社計画技術研究所共同提案体の提案は、以下の理由により高い評価を得た。
①市町村管理構想・地域管理構想のモデル形成に関し、本業務内容をよく理解した上で、的確な実施内容となっており、実現可能な提案である。
②人材育成研修の実施に関し、更に効果的な内容となる工夫が欲しいが、業務の理解度は高く、提案内容の一定の妥当性と実現性が認められる。
以上①、②について「的確性」「実現性」において高く評価できるほか、「配置予定担当者の経験及び能力」「業務の実施体制等」についても、同種業務の実績があり、有効な経歴を十分有しており、実施体制、実施手順及び作業スケジュールは概ね妥当である。
よって、提案全体が本調査の趣旨に適合した内容となっており、十分な成果が期待できる提案となっている。
以上のことから、本業務については、契約の性質及び目的が競争を許さない場合に該当するため、会計法
第２９条の３第４項、予算決算及び会計令第１０２条の４第３号により 同提案体 と随意契約を行うものであ
る。</t>
    <rPh sb="1" eb="5">
      <t>ホウレイコンキョ</t>
    </rPh>
    <rPh sb="39" eb="41">
      <t>リユウ</t>
    </rPh>
    <phoneticPr fontId="2"/>
  </si>
  <si>
    <t>令和５年度　離島における生活物資の価格形成要因の実態把握等に関する調査</t>
    <phoneticPr fontId="2"/>
  </si>
  <si>
    <t>令和５年度地下水資料収集業務</t>
  </si>
  <si>
    <t>三菱ＵＦＪリサーチ＆コンサルティング株式会社
東京都港区虎ノ門５丁目１１番２号　</t>
    <phoneticPr fontId="2"/>
  </si>
  <si>
    <t>（一社）全国さく井協会
東京都中央区八丁堀２丁目５番１号</t>
    <phoneticPr fontId="2"/>
  </si>
  <si>
    <t xml:space="preserve">①法令根拠：会計法第29条の3第4項予算決算及び会計令第102条の4第3号
②理由：離島は、我が国の領域、排他的経済水域等の保全、海洋資源の利用、多様な文化の継承、自然環境の保全、食料の安定的な供給等、重要な役割を担っている。しかし、離島地域は四方を海等に囲まれ、人口減少の長期的継続、少子高齢化の急速な進展など厳しい自然的社会的条件の下に置かれている。 
また、離島は四方を海に囲まれていることに起因する離島特有の事情から、陸送のみの地域に比して輸送経費が必要となる要因により、離島における生活物資の価格は、本土側の都市と比較して、品目によっての差はあるものの、高い傾向が確認されている。その一方で、過年度実施した離島における物価調査の結果によると、離島側と本土側の物価は、離島の地域特性や品目によって価格のばらつきが生じており、その価格差の要因が輸送経費以外にも及ぶ可能性がある。また、近年、Eコマースの発達による生活物資の調達方法の多様化が見られる反面、更なる島民の減少、高齢化等に起因する小売店の撤退・後継者不足など、離島の物価を取りまく情勢は変化している状況にある。 
本業務は今後の効果的な離島振興施策を進めていくに当たって、離島における生活物資の価格の実態を把握するための調査・分析を行い、生活物資の価格形成要因を明らかにすることを目的とした調査を行うものであるが、離島に対する知見だけでなく、価格実態に対する十分な理解を求める業務内容であることから、実施者には豊富な経験と高い専門性や企画力が必要であり、本業務の効果的かつ確実な成果を得るために企画競争入札を実施するものである。 
このため、上記要件を満たしつつ的確な調査を遂行し得る者を選定するため、業務の実施にあたり、国土政策局企画競争有識者委員会（以下、「有識者委員会」という。）における審議を経て、企画提案書の募集を広く募ったところ、11者が企画提案書作成要領を受領し、このうち、１者からの応募があった。 
応募者の企画提案書の内容を専門的、技術的な観点から評価・審査を行い、有識者委員会、企画競争委員会において審議された結果、三菱ＵＦＪリサーチ＆コンサルティング株式会社の企画提案は、本業務への理解度が高く、各業務内容の実施方法について、的確かつ具体的に示されるとともに、実現性が高い提案がされていると認められたため、同社を本業務に係る業者として特定された。 
以上から、本業務については契約の性質及び目的が競争を許さない場合に該当するため、会計法第２９条の 
３第４項、予算決算及び会計令第１０２条の４第３項に基づき、同社と随意契約を行うものである。 </t>
    <phoneticPr fontId="2"/>
  </si>
  <si>
    <t>令和５年度　スマートアイランド実証支援業務（第1回変更）</t>
    <rPh sb="22" eb="23">
      <t>ダイ</t>
    </rPh>
    <rPh sb="24" eb="25">
      <t>カイ</t>
    </rPh>
    <rPh sb="25" eb="27">
      <t>ヘンコウ</t>
    </rPh>
    <phoneticPr fontId="2"/>
  </si>
  <si>
    <t>-</t>
    <phoneticPr fontId="2"/>
  </si>
  <si>
    <t>令和５年度　離島における生活物資の価格形成要因の実態把握等に関する調査（第１回変更）</t>
    <rPh sb="36" eb="37">
      <t>ダイ</t>
    </rPh>
    <rPh sb="38" eb="39">
      <t>カイ</t>
    </rPh>
    <rPh sb="39" eb="41">
      <t>ヘンコウ</t>
    </rPh>
    <phoneticPr fontId="2"/>
  </si>
  <si>
    <t>令和５年度改正半島振興法の施行状況の評価のための調査</t>
    <rPh sb="0" eb="2">
      <t>レイワ</t>
    </rPh>
    <rPh sb="3" eb="5">
      <t>ネンド</t>
    </rPh>
    <rPh sb="5" eb="7">
      <t>カイセイ</t>
    </rPh>
    <rPh sb="7" eb="9">
      <t>ハントウ</t>
    </rPh>
    <rPh sb="9" eb="12">
      <t>シンコウホウ</t>
    </rPh>
    <rPh sb="13" eb="15">
      <t>セコウ</t>
    </rPh>
    <rPh sb="15" eb="17">
      <t>ジョウキョウ</t>
    </rPh>
    <rPh sb="18" eb="20">
      <t>ヒョウカ</t>
    </rPh>
    <rPh sb="24" eb="26">
      <t>チョウサ</t>
    </rPh>
    <phoneticPr fontId="2"/>
  </si>
  <si>
    <t>令和５年度スマートアイランド推進実証調査業務(飛島）</t>
    <rPh sb="23" eb="25">
      <t>トビシマ</t>
    </rPh>
    <phoneticPr fontId="2"/>
  </si>
  <si>
    <t>半島の食のブランド化推進のための官民連携体制構築実証調査（プロモーションに係る部分）</t>
  </si>
  <si>
    <t>半島の食のブランド化推進のための官民連携体制構築実証調査（管理運営事務局の設置等に係る部分）</t>
  </si>
  <si>
    <t>半島の食のブランド化推進のための官民連携体制構築実証調査（動画を活用した情報発信に係る部分）</t>
  </si>
  <si>
    <t>半島の食のブランド化推進のための官民連携体制構築実証調査（半島の認知度向上のためのブランディング戦略に係る部分）</t>
  </si>
  <si>
    <t>半島の食のブランド化推進のための官民連携体制構築実証調査（販売機会の提供に係る部分）</t>
  </si>
  <si>
    <t>半島の食のブランド化推進のための官民連携体制構築実証調査（販売促進に係る部分）</t>
  </si>
  <si>
    <t>半島の食のブランド化推進のための官民連携体制構築実証調査（販路拡充支援に係る部分）</t>
  </si>
  <si>
    <t>日本航空株式会社
東京都品川区東品川２－４－１１　野村不動産天王州ビル</t>
    <phoneticPr fontId="2"/>
  </si>
  <si>
    <t>株式会社ＪＴＢ
東京都品川区東品川２－３－１１</t>
    <phoneticPr fontId="2"/>
  </si>
  <si>
    <t>楽天グループ株式会社
東京都世田谷区玉川１－１４－１　楽天クリムゾンハウス</t>
    <phoneticPr fontId="2"/>
  </si>
  <si>
    <t>株式会社ＭＤプランニング
神奈川県横浜市戸塚区矢部町８７０番地</t>
    <phoneticPr fontId="2"/>
  </si>
  <si>
    <t>JTB総合研究所・離島総合研究所共同事業体　代表団体　（株）JTB総合研究所
東京都品川区東品川２丁目３番１４号</t>
    <rPh sb="3" eb="5">
      <t>ソウゴウ</t>
    </rPh>
    <rPh sb="5" eb="8">
      <t>ケンキュウジョ</t>
    </rPh>
    <rPh sb="9" eb="11">
      <t>リトウ</t>
    </rPh>
    <rPh sb="11" eb="13">
      <t>ソウゴウ</t>
    </rPh>
    <rPh sb="13" eb="16">
      <t>ケンキュウジョ</t>
    </rPh>
    <rPh sb="16" eb="18">
      <t>キョウドウ</t>
    </rPh>
    <rPh sb="18" eb="21">
      <t>ジギョウタイ</t>
    </rPh>
    <rPh sb="22" eb="24">
      <t>ダイヒョウ</t>
    </rPh>
    <rPh sb="24" eb="26">
      <t>ダンタイ</t>
    </rPh>
    <rPh sb="28" eb="29">
      <t>カブ</t>
    </rPh>
    <rPh sb="33" eb="35">
      <t>ソウゴウ</t>
    </rPh>
    <rPh sb="35" eb="38">
      <t>ケンキュウジョ</t>
    </rPh>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</si>
  <si>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るが、新型コロナウイルス感染症の５類感染症移行後も、様々なコスト増により半島地域の基幹産業である農業や水産業は大きな痛手を受け、地域の経済縮小が定住人口減少の加速をもたらす負のスパイラルの発生が危惧される。
この差し迫った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など半島地域の魅力を発信する広域的な取組の促進を図るための支援を実施することが重要である。
このため、本事業では、様々なコスト増などにより影響を受ける半島経済の下支えや、新型コロナウイルス感染症の５類感染症移行後の観光需要喚起のため、自然や食など魅力あふれる半島地域の情報発信を強化し半島地域への誘客を促進するとともに、半島事業者の新たな販路開拓を促進し、このことによって半島産品や地域資源の認知度向上と販売・誘客促進を図り、半島地域を活性化することを目指し、必要な下記の業務を行う。
○半島特設WEBサイト及びSNSの開設、運用
○管理運営業務等への協力
したがって、本業務の実施にあたっては、半島地域の活性化に資するためのWEBサイト及びSNSの開設、運用等について、高い知見を有していることが求められる。
上記要件を満たしつつ的確に調査を遂行し得る者を選定すべく企画競争を実施することとし、企画提案書の募集を行ったところ、３社から応募があった。各企画提案書の内容をそれぞれ的確性、実現性、独創性、配置予定担当者の経験及び能力、手持ち業務件数、実施体制、実施手順等の観点から比較検討したところ、日本航空株式会社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</si>
  <si>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るが、新型コロナウイルス感染症の５類感染症移行後も、様々なコスト増により半島地域の基幹産業である農業や水産業は大きな痛手を受け、地域の経済縮小が定住人口減少の加速をもたらす負のスパイラルの発生が危惧される。
この差し迫った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など半島地域の魅力を発信する広域的な取組の促進を図るための支援を実施することが重要である。
このため、本事業では、様々なコスト増などにより影響を受ける半島経済の下支えや、新型コロナウイルス感染症の５類感染症移行後の観光需要喚起のため、自然や食など魅力あふれる半島地域の情報発信を強化し半島地域への誘客を促進するとともに、半島事業者の新たな販路開拓を促進し、このことによって半島産品や地域資源の認知度向上と販売・誘客促進を図り、半島地域を活性化することを目指し、必要な下記の業務を行う。
○管理運営事務局の設置、管理運営及び他の参画事業者等の業務への協力
○半島産品データベースの構築、運用（半島産品アワード選定等に係る事務を含む。）
したがって、本業務の実施にあたっては、半島地域の活性化に資するための管理運営事務局の設置等について、高い知見を有していることが求められる。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株式会社JTB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</si>
  <si>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るが、新型コロナウイルス感染症の５類感染症移行後も、様々なコスト増により半島地域の基幹産業である農業や水産業は大きな痛手を受け、地域の経済縮小が定住人口減少の加速をもたらす負のスパイラルの発生が危惧される。
この差し迫った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など半島地域の魅力を発信する広域的な取組の促進を図るための支援を実施することが重要である。
このため、本事業では、様々なコスト増などにより影響を受ける半島経済の下支えや、新型コロナウイルス感染症の５類感染症移行後の観光需要喚起のため、自然や食など魅力あふれる半島地域の情報発信を強化し半島地域への誘客を促進するとともに、半島事業者の新たな販路開拓を促進し、このことによって半島産品や地域資源の認知度向上と販売・誘客促進を図り、半島地域を活性化することを目指し、必要な下記の業務を行う。
○動画を活用した情報発信
○管理運営業務等への協力
したがって、本業務の実施にあたっては、半島地域の活性化に資するための動画を活用した情報発信等について、高い知見を有していることが求められる。
上記要件を満たしつつ的確に調査を遂行し得る者を選定すべく企画競争を実施することとし、企画提案書の募集を行ったところ、２社から応募があった。各企画提案書の内容をそれぞれ的確性、実現性、独創性、配置予定担当者の経験及び能力、手持ち業務件数、実施体制、実施手順等の観点から比較検討したところ、日本航空株式会社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</si>
  <si>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るが、新型コロナウイルス感染症の５類感染症移行後も、様々なコスト増により半島地域の基幹産業である農業や水産業は大きな痛手を受け、地域の経済縮小が定住人口減少の加速をもたらす負のスパイラルの発生が危惧される。
この差し迫った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など半島地域の魅力を発信する広域的な取組の促進を図るための支援を実施することが重要である。
このため、本事業では、様々なコスト増などにより影響を受ける半島経済の下支えや、新型コロナウイルス感染症の５類感染症移行後の観光需要喚起のため、自然や食など魅力あふれる半島地域の情報発信を強化し半島地域への誘客を促進するとともに、半島事業者の新たな販路開拓を促進し、このことによって半島産品や地域資源の認知度向上と販売・誘客促進を図り、半島地域を活性化することを目指し、必要な下記の業務を行う。
○「半島」のブランディング活動
○半島産品の販売を通じた地域の活性化の取組
○管理運営業務等への協力
したがって、本業務の実施にあたっては、半島地域の活性化に資するためのブランディング戦略について、高い知見を有していることが求められる。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日本航空株式会社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</si>
  <si>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るが、新型コロナウイルス感染症の５類感染症移行後も、様々なコスト増により半島地域の基幹産業である農業や水産業は大きな痛手を受け、地域の経済縮小が定住人口減少の加速をもたらす負のスパイラルの発生が危惧される。
この差し迫った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など半島地域の魅力を発信する広域的な取組の促進を図るための支援を実施することが重要である。
このため、本事業では、様々なコスト増などにより影響を受ける半島経済の下支えや、新型コロナウイルス感染症の５類感染症移行後の観光需要喚起のため、自然や食など魅力あふれる半島地域の情報発信を強化し半島地域への誘客を促進するとともに、半島事業者の新たな販路開拓を促進し、このことによって半島産品や地域資源の認知度向上と販売・誘客促進を図り、半島地域を活性化することを目指し、必要な下記の業務を行う。
○大都市圏における半島産品フェアの実施 
○管理運営業務等への協力
したがって、本業務の実施にあたっては、半島地域の活性化に資するための半島産品フェアの実施等について、高い知見を有していることが求められる。
上記要件を満たしつつ的確に調査を遂行し得る者を選定すべく企画競争を実施することとし、企画提案書の募集を行ったところ、４社から応募があった。各企画提案書の内容をそれぞれ的確性、実現性、独創性、配置予定担当者の経験及び能力、手持ち業務件数、実施体制、実施手順等の観点から比較検討したところ、楽天グループ株式会社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</si>
  <si>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るが、新型コロナウイルス感染症の５類感染症移行後も、様々なコスト増により半島地域の基幹産業である農業や水産業は大きな痛手を受け、地域の経済縮小が定住人口減少の加速をもたらす負のスパイラルの発生が危惧される。
この差し迫った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など半島地域の魅力を発信する広域的な取組の促進を図るための支援を実施することが重要である。
このため、本事業では、様々なコスト増などにより影響を受ける半島経済の下支えや、新型コロナウイルス感染症の５類感染症移行後の観光需要喚起のため、自然や食など魅力あふれる半島地域の情報発信を強化し半島地域への誘客を促進するとともに、半島事業者の新たな販路開拓を促進し、このことによって半島産品や地域資源の認知度向上と販売・誘客促進を図り、半島地域を活性化することを目指し、必要な下記の業務を行う。
○ECサイト等における半島産品特設ページの開設、運用
○管理運営業務等への協力
したがって、本業務の実施にあたっては、半島地域の活性化に資するための販売促進等について、高い知見を有していることが求められる。
上記要件を満たしつつ的確に調査を遂行し得る者を選定すべく企画競争を実施することとし、企画提案書の募集を行ったところ、２社から応募があった。各企画提案書の内容をそれぞれ的確性、実現性、独創性、配置予定担当者の経験及び能力、手持ち業務件数、実施体制、実施手順等の観点から比較検討したところ、楽天グループ株式会社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</si>
  <si>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平成27年に創設された「半島振興広域連携促進事業」を通じた交流促進、産業振興、定住促進に資するソフト事業は一定の成果を挙げつつあるが、新型コロナウイルス感染症の５類感染症移行後も、様々なコスト増により半島地域の基幹産業である農業や水産業は大きな痛手を受け、地域の経済縮小が定住人口減少の加速をもたらす負のスパイラルの発生が危惧される。
この差し迫った事態に対処し、半島地域の自立的発展を実現するためには、半島地域の稼ぐ力を高め、半島地域共通の課題・可能性である食料供給拠点機能の維持強化を図る必要があり、多様な主体が連携・協力して半島の食のブランド力を向上させるなど半島地域の魅力を発信する広域的な取組の促進を図るための支援を実施することが重要である。
このため、本事業では、様々なコスト増などにより影響を受ける半島経済の下支えや、新型コロナウイルス感染症の５類感染症移行後の観光需要喚起のため、自然や食など魅力あふれる半島地域の情報発信を強化し半島地域への誘客を促進するとともに、半島事業者の新たな販路開拓を促進し、このことによって半島産品や地域資源の認知度向上と販売・誘客促進を図り、半島地域を活性化することを目指し、必要な下記の業務を行う。
○飲食事業者等における半島産品メニュー提供支援 
○管理運営業務等への協力
したがって、本業務の実施にあたっては、半島地域の活性化に資するための飲食事業者等における半島産品メニュー提供支援等について、高い知見を有していることが求められる。
上記要件を満たしつつ的確に調査を遂行し得る者を選定すべく企画競争を実施することとし、企画提案書の募集を行ったところ、２社から応募があった。各企画提案書の内容をそれぞれ的確性、実現性、独創性、配置予定担当者の経験及び能力、手持ち業務件数、実施体制、実施手順等の観点から比較検討したところ、株式会社ＭＤプランニング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</si>
</sst>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10"/>
      <name val="ＭＳ Ｐゴシック"/>
      <family val="3"/>
      <charset val="128"/>
    </font>
    <font>
      <sz val="8"/>
      <color theme="1"/>
      <name val="ＭＳ 明朝"/>
      <family val="1"/>
      <charset val="128"/>
    </font>
    <font>
      <sz val="8"/>
      <color theme="1"/>
      <name val="ＭＳ 明朝"/>
      <family val="1"/>
    </font>
    <font>
      <sz val="8"/>
      <name val="ＭＳ 明朝"/>
      <family val="1"/>
    </font>
    <font>
      <sz val="10"/>
      <name val="ＭＳ Ｐゴシック"/>
      <family val="3"/>
    </font>
    <font>
      <sz val="8"/>
      <name val="ＭＳ Ｐゴシック"/>
      <family val="3"/>
      <charset val="128"/>
    </font>
    <font>
      <sz val="8"/>
      <color rgb="FF000000"/>
      <name val="ＭＳ Ｐゴシック"/>
      <family val="3"/>
      <charset val="128"/>
    </font>
    <font>
      <sz val="7.5"/>
      <name val="ＭＳ 明朝"/>
      <family val="1"/>
      <charset val="128"/>
    </font>
    <font>
      <sz val="7.5"/>
      <color theme="1"/>
      <name val="ＭＳ 明朝"/>
      <family val="1"/>
      <charset val="128"/>
    </font>
    <font>
      <sz val="8"/>
      <color theme="1"/>
      <name val="ＭＳ Ｐゴシック"/>
      <family val="3"/>
      <charset val="128"/>
    </font>
    <font>
      <sz val="10"/>
      <color theme="1"/>
      <name val="ＭＳ Ｐゴシック"/>
      <family val="3"/>
      <charset val="128"/>
    </font>
    <font>
      <sz val="8"/>
      <name val="ＭＳ Ｐ明朝"/>
      <family val="1"/>
      <charset val="128"/>
    </font>
    <font>
      <sz val="11"/>
      <color theme="1"/>
      <name val="ＭＳ Ｐゴシック"/>
      <family val="2"/>
      <scheme val="minor"/>
    </font>
    <font>
      <sz val="6"/>
      <name val="ＭＳ Ｐゴシック"/>
      <family val="3"/>
      <charset val="128"/>
      <scheme val="minor"/>
    </font>
    <font>
      <sz val="8"/>
      <color theme="1"/>
      <name val="ＭＳ Ｐゴシック"/>
      <family val="3"/>
      <charset val="128"/>
      <scheme val="major"/>
    </font>
    <font>
      <sz val="8"/>
      <color rgb="FF000000"/>
      <name val="ＭＳ Ｐゴシック"/>
      <family val="3"/>
      <charset val="128"/>
      <scheme val="major"/>
    </font>
    <font>
      <sz val="8"/>
      <color rgb="FF000000"/>
      <name val="ＭＳ 明朝"/>
      <family val="1"/>
      <charset val="128"/>
    </font>
    <font>
      <sz val="8"/>
      <name val="ＭＳ Ｐゴシック"/>
      <family val="3"/>
      <charset val="128"/>
      <scheme val="major"/>
    </font>
    <font>
      <sz val="10"/>
      <name val="ＭＳ 明朝"/>
      <family val="1"/>
      <charset val="128"/>
    </font>
    <font>
      <sz val="8"/>
      <name val="ＭＳ Ｐゴシック"/>
      <family val="3"/>
    </font>
    <font>
      <sz val="10"/>
      <name val="ＭＳ Ｐゴシック"/>
      <family val="3"/>
      <charset val="128"/>
      <scheme val="major"/>
    </font>
    <font>
      <sz val="10"/>
      <color rgb="FF00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2" fillId="0" borderId="0"/>
    <xf numFmtId="0" fontId="1"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cellStyleXfs>
  <cellXfs count="120">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0" xfId="3" applyFont="1" applyFill="1" applyAlignment="1">
      <alignment vertical="center" wrapText="1"/>
    </xf>
    <xf numFmtId="0" fontId="3" fillId="0" borderId="0" xfId="0" applyFont="1" applyAlignment="1">
      <alignment horizontal="center" vertical="center"/>
    </xf>
    <xf numFmtId="2" fontId="4" fillId="0" borderId="1" xfId="1" applyNumberFormat="1" applyFont="1" applyFill="1" applyBorder="1" applyAlignment="1">
      <alignment vertical="center" wrapText="1"/>
    </xf>
    <xf numFmtId="2" fontId="4" fillId="0" borderId="1" xfId="3" applyNumberFormat="1" applyFont="1" applyFill="1" applyBorder="1" applyAlignment="1">
      <alignment vertical="center" wrapText="1"/>
    </xf>
    <xf numFmtId="0" fontId="4" fillId="2" borderId="1" xfId="3" applyFont="1" applyFill="1" applyBorder="1" applyAlignment="1">
      <alignment vertical="center" wrapText="1"/>
    </xf>
    <xf numFmtId="58" fontId="4" fillId="2" borderId="1" xfId="3" applyNumberFormat="1" applyFont="1" applyFill="1" applyBorder="1" applyAlignment="1">
      <alignment horizontal="left" vertical="center" wrapText="1"/>
    </xf>
    <xf numFmtId="0" fontId="4" fillId="2" borderId="1" xfId="3" applyFont="1" applyFill="1" applyBorder="1" applyAlignment="1">
      <alignment vertical="top" wrapText="1"/>
    </xf>
    <xf numFmtId="0" fontId="4" fillId="2" borderId="1" xfId="3" applyFont="1" applyFill="1" applyBorder="1" applyAlignment="1">
      <alignment horizontal="center" vertical="center"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0" fontId="17" fillId="2" borderId="1" xfId="3" applyFont="1" applyFill="1" applyBorder="1" applyAlignment="1">
      <alignment vertical="top" wrapText="1"/>
    </xf>
    <xf numFmtId="0" fontId="18" fillId="2" borderId="1" xfId="3" applyFont="1" applyFill="1" applyBorder="1" applyAlignment="1">
      <alignment vertical="top" wrapText="1"/>
    </xf>
    <xf numFmtId="0" fontId="3" fillId="3" borderId="0" xfId="0" applyFont="1" applyFill="1">
      <alignment vertical="center"/>
    </xf>
    <xf numFmtId="0" fontId="4" fillId="3" borderId="1" xfId="3" applyFont="1" applyFill="1" applyBorder="1" applyAlignment="1">
      <alignment vertical="center" wrapText="1"/>
    </xf>
    <xf numFmtId="58" fontId="4" fillId="3" borderId="1" xfId="3" applyNumberFormat="1" applyFont="1" applyFill="1" applyBorder="1" applyAlignment="1">
      <alignment horizontal="center" vertical="center" wrapText="1"/>
    </xf>
    <xf numFmtId="0" fontId="3" fillId="3" borderId="0" xfId="0" applyFont="1" applyFill="1" applyAlignment="1">
      <alignment horizontal="center" vertical="center"/>
    </xf>
    <xf numFmtId="38" fontId="4" fillId="3" borderId="1" xfId="2" applyFont="1" applyFill="1" applyBorder="1" applyAlignment="1">
      <alignment vertical="center" wrapText="1"/>
    </xf>
    <xf numFmtId="0" fontId="4" fillId="3" borderId="0" xfId="3" applyFont="1" applyFill="1" applyAlignment="1">
      <alignment vertical="center" wrapText="1"/>
    </xf>
    <xf numFmtId="0" fontId="3" fillId="4" borderId="0" xfId="0" applyFont="1" applyFill="1">
      <alignment vertical="center"/>
    </xf>
    <xf numFmtId="0" fontId="3" fillId="2" borderId="0" xfId="0" applyFont="1" applyFill="1">
      <alignment vertical="center"/>
    </xf>
    <xf numFmtId="0" fontId="4" fillId="2" borderId="1" xfId="0" applyFont="1" applyFill="1" applyBorder="1" applyAlignment="1">
      <alignment horizontal="center" vertical="center" wrapText="1"/>
    </xf>
    <xf numFmtId="176" fontId="4" fillId="4" borderId="1" xfId="3" applyNumberFormat="1" applyFont="1" applyFill="1" applyBorder="1" applyAlignment="1">
      <alignment horizontal="center" vertical="center" wrapText="1"/>
    </xf>
    <xf numFmtId="0" fontId="4" fillId="4" borderId="1" xfId="3" applyFont="1" applyFill="1" applyBorder="1" applyAlignment="1">
      <alignment vertical="center" wrapText="1"/>
    </xf>
    <xf numFmtId="0" fontId="3" fillId="5" borderId="0" xfId="0" applyFont="1" applyFill="1" applyAlignment="1">
      <alignment horizontal="center" vertical="center"/>
    </xf>
    <xf numFmtId="0" fontId="4" fillId="5" borderId="1" xfId="3" applyFont="1" applyFill="1" applyBorder="1" applyAlignment="1">
      <alignment vertical="center" wrapText="1"/>
    </xf>
    <xf numFmtId="0" fontId="4" fillId="5" borderId="1" xfId="3" applyFont="1" applyFill="1" applyBorder="1" applyAlignment="1">
      <alignment horizontal="center" vertical="center" wrapText="1"/>
    </xf>
    <xf numFmtId="0" fontId="15" fillId="0" borderId="1" xfId="0"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38" fontId="15" fillId="0" borderId="1" xfId="2" applyFont="1" applyFill="1" applyBorder="1" applyAlignment="1">
      <alignment horizontal="right" vertical="center"/>
    </xf>
    <xf numFmtId="38" fontId="4" fillId="0" borderId="1" xfId="2" applyFont="1" applyFill="1" applyBorder="1" applyAlignment="1">
      <alignment vertical="center" wrapText="1"/>
    </xf>
    <xf numFmtId="38" fontId="4" fillId="0" borderId="1" xfId="2" applyFont="1" applyFill="1" applyBorder="1" applyAlignment="1">
      <alignment horizontal="right" vertical="center" wrapText="1"/>
    </xf>
    <xf numFmtId="38" fontId="10" fillId="0" borderId="1" xfId="2" applyFont="1" applyFill="1" applyBorder="1" applyAlignment="1">
      <alignment horizontal="right" vertical="center"/>
    </xf>
    <xf numFmtId="0" fontId="10" fillId="0" borderId="1" xfId="0" applyFont="1" applyFill="1" applyBorder="1" applyAlignment="1">
      <alignment vertical="center" wrapText="1"/>
    </xf>
    <xf numFmtId="177" fontId="10" fillId="0" borderId="1" xfId="0" applyNumberFormat="1" applyFont="1" applyFill="1" applyBorder="1" applyAlignment="1">
      <alignment horizontal="center" vertical="center" shrinkToFit="1"/>
    </xf>
    <xf numFmtId="0" fontId="14" fillId="0" borderId="1" xfId="0" applyFont="1" applyFill="1" applyBorder="1" applyAlignment="1">
      <alignment vertical="center" wrapText="1"/>
    </xf>
    <xf numFmtId="176" fontId="11" fillId="0" borderId="1" xfId="3" applyNumberFormat="1" applyFont="1" applyFill="1" applyBorder="1" applyAlignment="1">
      <alignment horizontal="center" vertical="center" wrapText="1"/>
    </xf>
    <xf numFmtId="176" fontId="13"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0" fontId="3" fillId="2" borderId="0" xfId="0" applyFont="1" applyFill="1" applyAlignment="1">
      <alignment horizontal="center" vertical="center"/>
    </xf>
    <xf numFmtId="58" fontId="4" fillId="2" borderId="1" xfId="3" applyNumberFormat="1" applyFont="1" applyFill="1" applyBorder="1" applyAlignment="1">
      <alignment horizontal="center" vertical="center" wrapText="1"/>
    </xf>
    <xf numFmtId="176" fontId="4" fillId="2" borderId="1" xfId="3" applyNumberFormat="1" applyFont="1" applyFill="1" applyBorder="1" applyAlignment="1">
      <alignment horizontal="center" vertical="center" wrapText="1"/>
    </xf>
    <xf numFmtId="38" fontId="4" fillId="2" borderId="1" xfId="2" applyFont="1" applyFill="1" applyBorder="1" applyAlignment="1">
      <alignment vertical="center" wrapText="1"/>
    </xf>
    <xf numFmtId="0" fontId="11" fillId="2" borderId="1" xfId="3"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177" fontId="4" fillId="2" borderId="1" xfId="3" applyNumberFormat="1" applyFont="1" applyFill="1" applyBorder="1" applyAlignment="1">
      <alignment horizontal="center" vertical="center" wrapText="1"/>
    </xf>
    <xf numFmtId="0" fontId="10" fillId="2" borderId="1" xfId="0" applyFont="1" applyFill="1" applyBorder="1" applyAlignment="1">
      <alignment vertical="center" wrapText="1"/>
    </xf>
    <xf numFmtId="38" fontId="10" fillId="2" borderId="1" xfId="2" applyFont="1" applyFill="1" applyBorder="1" applyAlignment="1">
      <alignment horizontal="right" vertical="center"/>
    </xf>
    <xf numFmtId="0" fontId="15" fillId="2" borderId="1" xfId="0" applyFont="1" applyFill="1" applyBorder="1" applyAlignment="1">
      <alignment vertical="center" wrapText="1"/>
    </xf>
    <xf numFmtId="0" fontId="12" fillId="2" borderId="1" xfId="3" applyFont="1" applyFill="1" applyBorder="1" applyAlignment="1">
      <alignment vertical="center" wrapText="1"/>
    </xf>
    <xf numFmtId="176" fontId="11" fillId="2" borderId="1" xfId="3" applyNumberFormat="1" applyFont="1" applyFill="1" applyBorder="1" applyAlignment="1">
      <alignment horizontal="center" vertical="center" wrapText="1"/>
    </xf>
    <xf numFmtId="0" fontId="4" fillId="2" borderId="0" xfId="3" applyFont="1" applyFill="1" applyAlignment="1">
      <alignment vertical="center" wrapText="1"/>
    </xf>
    <xf numFmtId="176" fontId="16" fillId="0" borderId="2"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6" fillId="0" borderId="0" xfId="0" applyNumberFormat="1" applyFont="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vertical="top"/>
    </xf>
    <xf numFmtId="0" fontId="21" fillId="0" borderId="1" xfId="0" applyFont="1" applyBorder="1" applyAlignment="1">
      <alignment horizontal="justify" vertical="top" wrapText="1"/>
    </xf>
    <xf numFmtId="0" fontId="21" fillId="0" borderId="0" xfId="0" applyFont="1" applyAlignment="1">
      <alignment horizontal="justify" vertical="top" wrapText="1"/>
    </xf>
    <xf numFmtId="0" fontId="15" fillId="0" borderId="1" xfId="4" applyFont="1" applyFill="1" applyBorder="1" applyAlignment="1">
      <alignment vertical="center" wrapText="1"/>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0" fontId="4" fillId="0" borderId="0" xfId="3" applyFont="1" applyFill="1" applyAlignment="1">
      <alignment vertical="center" wrapText="1"/>
    </xf>
    <xf numFmtId="0" fontId="4" fillId="2" borderId="1" xfId="3" applyFont="1" applyFill="1" applyBorder="1" applyAlignment="1">
      <alignment vertical="center" wrapText="1"/>
    </xf>
    <xf numFmtId="0" fontId="4" fillId="2" borderId="1" xfId="3" applyFont="1" applyFill="1" applyBorder="1" applyAlignment="1">
      <alignment vertical="top"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38" fontId="15" fillId="2" borderId="1" xfId="2" applyFont="1" applyFill="1" applyBorder="1" applyAlignment="1">
      <alignment horizontal="right" vertical="center"/>
    </xf>
    <xf numFmtId="176" fontId="11" fillId="0" borderId="1" xfId="3" applyNumberFormat="1" applyFont="1" applyFill="1" applyBorder="1" applyAlignment="1">
      <alignment horizontal="center" vertical="center" wrapText="1"/>
    </xf>
    <xf numFmtId="176" fontId="16" fillId="0" borderId="0" xfId="0" applyNumberFormat="1" applyFont="1" applyFill="1" applyAlignment="1">
      <alignment horizontal="center" vertical="center"/>
    </xf>
    <xf numFmtId="176" fontId="13" fillId="0" borderId="1" xfId="3" applyNumberFormat="1" applyFont="1" applyFill="1" applyBorder="1" applyAlignment="1">
      <alignment horizontal="center" vertical="center" wrapText="1"/>
    </xf>
    <xf numFmtId="0" fontId="15" fillId="2" borderId="1" xfId="0" applyFont="1" applyFill="1" applyBorder="1" applyAlignment="1">
      <alignment vertical="center" wrapText="1"/>
    </xf>
    <xf numFmtId="176" fontId="11" fillId="2" borderId="1" xfId="3" applyNumberFormat="1" applyFont="1" applyFill="1" applyBorder="1" applyAlignment="1">
      <alignment horizontal="center" vertical="center" wrapText="1"/>
    </xf>
    <xf numFmtId="0" fontId="4" fillId="0" borderId="1" xfId="5" applyFont="1" applyFill="1" applyBorder="1" applyAlignment="1">
      <alignment vertical="center" wrapText="1"/>
    </xf>
    <xf numFmtId="58" fontId="4" fillId="0" borderId="1" xfId="5" applyNumberFormat="1" applyFont="1" applyFill="1" applyBorder="1" applyAlignment="1">
      <alignment horizontal="center" vertical="center" wrapText="1"/>
    </xf>
    <xf numFmtId="0" fontId="11" fillId="0" borderId="1" xfId="5" applyFont="1" applyFill="1" applyBorder="1" applyAlignment="1">
      <alignment vertical="center" wrapText="1"/>
    </xf>
    <xf numFmtId="38" fontId="15" fillId="0" borderId="1" xfId="6" applyFont="1" applyFill="1" applyBorder="1" applyAlignment="1">
      <alignment horizontal="right" vertical="center"/>
    </xf>
    <xf numFmtId="176" fontId="24" fillId="0" borderId="1" xfId="5" applyNumberFormat="1" applyFont="1" applyFill="1" applyBorder="1" applyAlignment="1">
      <alignment horizontal="center" vertical="center" wrapText="1"/>
    </xf>
    <xf numFmtId="176" fontId="25" fillId="0" borderId="0" xfId="4" applyNumberFormat="1" applyFont="1" applyFill="1" applyAlignment="1">
      <alignment horizontal="center" vertical="center"/>
    </xf>
    <xf numFmtId="0" fontId="4" fillId="0" borderId="3" xfId="3" applyFont="1" applyFill="1" applyBorder="1" applyAlignment="1">
      <alignment vertical="center" wrapText="1"/>
    </xf>
    <xf numFmtId="0" fontId="3" fillId="0" borderId="0" xfId="0" applyFont="1" applyFill="1">
      <alignment vertical="center"/>
    </xf>
    <xf numFmtId="0" fontId="6" fillId="0" borderId="0" xfId="0" applyFont="1" applyFill="1" applyAlignment="1">
      <alignment vertical="center"/>
    </xf>
    <xf numFmtId="0" fontId="4" fillId="0" borderId="0" xfId="3" applyFont="1" applyFill="1" applyBorder="1" applyAlignment="1">
      <alignment vertical="center" wrapText="1"/>
    </xf>
    <xf numFmtId="176" fontId="26" fillId="0" borderId="2" xfId="0" applyNumberFormat="1" applyFont="1" applyFill="1" applyBorder="1" applyAlignment="1">
      <alignment horizontal="center" vertical="center"/>
    </xf>
    <xf numFmtId="177" fontId="15" fillId="2" borderId="1" xfId="0" applyNumberFormat="1" applyFont="1" applyFill="1" applyBorder="1" applyAlignment="1">
      <alignment horizontal="center" vertical="center" wrapText="1" shrinkToFit="1"/>
    </xf>
    <xf numFmtId="0" fontId="11" fillId="2" borderId="1" xfId="3" applyFont="1" applyFill="1" applyBorder="1" applyAlignment="1">
      <alignment horizontal="left" vertical="top" wrapText="1"/>
    </xf>
    <xf numFmtId="38" fontId="27" fillId="2" borderId="1" xfId="2" applyFont="1" applyFill="1" applyBorder="1" applyAlignment="1">
      <alignment horizontal="right" vertical="center"/>
    </xf>
    <xf numFmtId="176" fontId="26" fillId="0" borderId="1" xfId="0" applyNumberFormat="1" applyFont="1" applyBorder="1" applyAlignment="1">
      <alignment horizontal="center" vertical="center"/>
    </xf>
    <xf numFmtId="177" fontId="15" fillId="0" borderId="1" xfId="0" applyNumberFormat="1" applyFont="1" applyFill="1" applyBorder="1" applyAlignment="1">
      <alignment horizontal="center" vertical="center" wrapText="1" shrinkToFit="1"/>
    </xf>
    <xf numFmtId="0" fontId="11" fillId="0" borderId="1" xfId="3" applyFont="1" applyFill="1" applyBorder="1" applyAlignment="1">
      <alignment vertical="top" wrapText="1"/>
    </xf>
    <xf numFmtId="3" fontId="25" fillId="0" borderId="0" xfId="0" applyNumberFormat="1" applyFont="1" applyFill="1">
      <alignment vertical="center"/>
    </xf>
    <xf numFmtId="38" fontId="27" fillId="0" borderId="1" xfId="2" applyFont="1" applyFill="1" applyBorder="1" applyAlignment="1">
      <alignment horizontal="right" vertical="center"/>
    </xf>
    <xf numFmtId="0" fontId="28" fillId="2" borderId="0" xfId="0" applyFont="1" applyFill="1">
      <alignment vertical="center"/>
    </xf>
    <xf numFmtId="0" fontId="28" fillId="0" borderId="1" xfId="3" applyFont="1" applyFill="1" applyBorder="1" applyAlignment="1">
      <alignment vertical="center" wrapText="1"/>
    </xf>
    <xf numFmtId="0" fontId="28" fillId="2" borderId="1" xfId="0" applyFont="1" applyFill="1" applyBorder="1">
      <alignment vertical="center"/>
    </xf>
    <xf numFmtId="0" fontId="28" fillId="2" borderId="1" xfId="3" applyFont="1" applyFill="1" applyBorder="1" applyAlignment="1">
      <alignment vertical="center" wrapText="1"/>
    </xf>
    <xf numFmtId="0" fontId="28" fillId="3" borderId="1" xfId="3" applyFont="1" applyFill="1" applyBorder="1" applyAlignment="1">
      <alignment vertical="center" wrapText="1"/>
    </xf>
    <xf numFmtId="0" fontId="28" fillId="3" borderId="0" xfId="0" applyFont="1" applyFill="1">
      <alignment vertical="center"/>
    </xf>
    <xf numFmtId="176" fontId="16" fillId="0" borderId="0" xfId="0" applyNumberFormat="1" applyFont="1" applyFill="1" applyAlignment="1">
      <alignment horizontal="center" vertical="center" wrapText="1"/>
    </xf>
    <xf numFmtId="0" fontId="29" fillId="0" borderId="1" xfId="0" applyFont="1" applyFill="1" applyBorder="1" applyAlignment="1">
      <alignment vertical="center" wrapText="1"/>
    </xf>
    <xf numFmtId="0" fontId="4" fillId="0" borderId="1" xfId="3" applyFont="1" applyFill="1" applyBorder="1" applyAlignment="1">
      <alignment vertical="top" wrapText="1"/>
    </xf>
    <xf numFmtId="0" fontId="17" fillId="2" borderId="1" xfId="3" applyFont="1" applyFill="1" applyBorder="1" applyAlignment="1">
      <alignment horizontal="center" vertical="center" wrapText="1"/>
    </xf>
    <xf numFmtId="177" fontId="15" fillId="0" borderId="1" xfId="0" applyNumberFormat="1" applyFont="1" applyFill="1" applyBorder="1" applyAlignment="1">
      <alignment horizontal="center" vertical="center" shrinkToFit="1"/>
    </xf>
    <xf numFmtId="0" fontId="30" fillId="0" borderId="1" xfId="3" applyFont="1" applyFill="1" applyBorder="1" applyAlignment="1">
      <alignment vertical="center" wrapText="1"/>
    </xf>
    <xf numFmtId="3" fontId="31" fillId="0" borderId="0" xfId="0" applyNumberFormat="1" applyFont="1">
      <alignmen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4" fillId="2" borderId="1" xfId="3" applyFont="1" applyFill="1" applyBorder="1" applyAlignment="1">
      <alignment horizontal="left" vertical="top" wrapText="1"/>
    </xf>
  </cellXfs>
  <cellStyles count="8">
    <cellStyle name="パーセント" xfId="1" builtinId="5"/>
    <cellStyle name="パーセント 2" xfId="7" xr:uid="{00000000-0005-0000-0000-000001000000}"/>
    <cellStyle name="桁区切り" xfId="2" builtinId="6"/>
    <cellStyle name="桁区切り 2" xfId="6" xr:uid="{00000000-0005-0000-0000-000003000000}"/>
    <cellStyle name="標準" xfId="0" builtinId="0"/>
    <cellStyle name="標準 3" xfId="4" xr:uid="{00000000-0005-0000-0000-000005000000}"/>
    <cellStyle name="標準_１６７調査票４案件best100（再検討）0914提出用" xfId="3" xr:uid="{00000000-0005-0000-0000-000006000000}"/>
    <cellStyle name="標準_１６７調査票４案件best100（再検討）0914提出用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4"/>
  <sheetViews>
    <sheetView tabSelected="1" view="pageBreakPreview" zoomScaleNormal="100" zoomScaleSheetLayoutView="100" workbookViewId="0">
      <selection activeCell="G6" sqref="G6"/>
    </sheetView>
  </sheetViews>
  <sheetFormatPr defaultColWidth="9" defaultRowHeight="13" x14ac:dyDescent="0.2"/>
  <cols>
    <col min="1" max="1" width="25.6328125" style="17" customWidth="1"/>
    <col min="2" max="2" width="26" style="28" customWidth="1"/>
    <col min="3" max="3" width="14.36328125" style="17" customWidth="1"/>
    <col min="4" max="4" width="32.90625" style="17" customWidth="1"/>
    <col min="5" max="5" width="14.08984375" style="23" bestFit="1" customWidth="1"/>
    <col min="6" max="6" width="14.6328125" style="17" customWidth="1"/>
    <col min="7" max="7" width="14.6328125" style="20" customWidth="1"/>
    <col min="8" max="8" width="15.453125" style="17" customWidth="1"/>
    <col min="9" max="9" width="6.90625" style="1" customWidth="1"/>
    <col min="10" max="10" width="13.90625" style="1" bestFit="1" customWidth="1"/>
    <col min="11" max="11" width="9" style="17"/>
    <col min="12" max="16384" width="9" style="1"/>
  </cols>
  <sheetData>
    <row r="1" spans="1:17" x14ac:dyDescent="0.2">
      <c r="A1" s="24" t="s">
        <v>13</v>
      </c>
      <c r="B1" s="45"/>
      <c r="C1" s="24"/>
      <c r="D1" s="24"/>
      <c r="E1" s="24"/>
      <c r="F1" s="24"/>
      <c r="G1" s="45"/>
      <c r="H1" s="24"/>
      <c r="I1" s="24"/>
      <c r="J1" s="24"/>
      <c r="K1" s="90"/>
    </row>
    <row r="2" spans="1:17" ht="17.5" x14ac:dyDescent="0.2">
      <c r="A2" s="115" t="s">
        <v>12</v>
      </c>
      <c r="B2" s="116"/>
      <c r="C2" s="116"/>
      <c r="D2" s="116"/>
      <c r="E2" s="116"/>
      <c r="F2" s="116"/>
      <c r="G2" s="116"/>
      <c r="H2" s="116"/>
      <c r="I2" s="116"/>
      <c r="J2" s="116"/>
      <c r="K2" s="91"/>
    </row>
    <row r="3" spans="1:17" x14ac:dyDescent="0.2">
      <c r="A3" s="24"/>
      <c r="B3" s="45"/>
      <c r="C3" s="24"/>
      <c r="D3" s="24"/>
      <c r="E3" s="24"/>
      <c r="F3" s="24"/>
      <c r="G3" s="45"/>
      <c r="H3" s="24"/>
      <c r="I3" s="24"/>
      <c r="J3" s="24"/>
      <c r="K3" s="90"/>
    </row>
    <row r="4" spans="1:17" x14ac:dyDescent="0.2">
      <c r="A4" s="24"/>
      <c r="B4" s="45"/>
      <c r="C4" s="24"/>
      <c r="D4" s="24"/>
      <c r="E4" s="24"/>
      <c r="F4" s="24"/>
      <c r="G4" s="45"/>
      <c r="H4" s="24"/>
      <c r="I4" s="24"/>
      <c r="J4" s="24"/>
      <c r="K4" s="90"/>
    </row>
    <row r="5" spans="1:17" s="2" customFormat="1" ht="47.25" customHeight="1" x14ac:dyDescent="0.2">
      <c r="A5" s="25" t="s">
        <v>4</v>
      </c>
      <c r="B5" s="25" t="s">
        <v>0</v>
      </c>
      <c r="C5" s="25" t="s">
        <v>3</v>
      </c>
      <c r="D5" s="25" t="s">
        <v>5</v>
      </c>
      <c r="E5" s="25" t="s">
        <v>15</v>
      </c>
      <c r="F5" s="25" t="s">
        <v>8</v>
      </c>
      <c r="G5" s="25" t="s">
        <v>6</v>
      </c>
      <c r="H5" s="25" t="s">
        <v>1</v>
      </c>
      <c r="I5" s="25" t="s">
        <v>7</v>
      </c>
      <c r="J5" s="25" t="s">
        <v>2</v>
      </c>
      <c r="K5" s="68"/>
    </row>
    <row r="6" spans="1:17" s="5" customFormat="1" ht="62.15" customHeight="1" x14ac:dyDescent="0.2">
      <c r="A6" s="81" t="s">
        <v>23</v>
      </c>
      <c r="B6" s="69" t="s">
        <v>67</v>
      </c>
      <c r="C6" s="75">
        <v>45044</v>
      </c>
      <c r="D6" s="81" t="s">
        <v>36</v>
      </c>
      <c r="E6" s="78">
        <v>9010001001855</v>
      </c>
      <c r="F6" s="76" t="s">
        <v>16</v>
      </c>
      <c r="G6" s="77">
        <v>4244166</v>
      </c>
      <c r="H6" s="77">
        <v>2860000</v>
      </c>
      <c r="I6" s="74">
        <f t="shared" ref="I6:I11" si="0">H6/G6</f>
        <v>0.67386619656252844</v>
      </c>
      <c r="J6" s="69" t="s">
        <v>38</v>
      </c>
      <c r="K6" s="70"/>
    </row>
    <row r="7" spans="1:17" s="5" customFormat="1" ht="62.15" customHeight="1" x14ac:dyDescent="0.2">
      <c r="A7" s="81" t="s">
        <v>24</v>
      </c>
      <c r="B7" s="69" t="s">
        <v>67</v>
      </c>
      <c r="C7" s="75">
        <v>45064</v>
      </c>
      <c r="D7" s="81" t="s">
        <v>37</v>
      </c>
      <c r="E7" s="79">
        <v>1180001010764</v>
      </c>
      <c r="F7" s="76" t="s">
        <v>16</v>
      </c>
      <c r="G7" s="77">
        <v>9399201</v>
      </c>
      <c r="H7" s="77">
        <v>9108000</v>
      </c>
      <c r="I7" s="74">
        <f t="shared" si="0"/>
        <v>0.969018536788393</v>
      </c>
      <c r="J7" s="69" t="s">
        <v>39</v>
      </c>
      <c r="K7" s="70"/>
      <c r="L7" s="92"/>
    </row>
    <row r="8" spans="1:17" s="58" customFormat="1" ht="62.15" customHeight="1" x14ac:dyDescent="0.2">
      <c r="A8" s="67" t="s">
        <v>31</v>
      </c>
      <c r="B8" s="69" t="s">
        <v>67</v>
      </c>
      <c r="C8" s="84">
        <v>45072</v>
      </c>
      <c r="D8" s="83" t="s">
        <v>32</v>
      </c>
      <c r="E8" s="87">
        <v>3011101006857</v>
      </c>
      <c r="F8" s="85" t="s">
        <v>16</v>
      </c>
      <c r="G8" s="86">
        <v>11075900</v>
      </c>
      <c r="H8" s="86">
        <v>8800000</v>
      </c>
      <c r="I8" s="74">
        <f t="shared" si="0"/>
        <v>0.79451782699374318</v>
      </c>
      <c r="J8" s="69" t="s">
        <v>17</v>
      </c>
      <c r="K8" s="70"/>
      <c r="L8" s="92"/>
      <c r="M8" s="70"/>
      <c r="N8" s="70"/>
      <c r="O8" s="92"/>
      <c r="P8" s="70"/>
      <c r="Q8" s="70"/>
    </row>
    <row r="9" spans="1:17" s="5" customFormat="1" ht="62.15" customHeight="1" x14ac:dyDescent="0.2">
      <c r="A9" s="83" t="s">
        <v>33</v>
      </c>
      <c r="B9" s="69" t="s">
        <v>67</v>
      </c>
      <c r="C9" s="84">
        <v>45072</v>
      </c>
      <c r="D9" s="83" t="s">
        <v>32</v>
      </c>
      <c r="E9" s="87">
        <v>3011101006857</v>
      </c>
      <c r="F9" s="85" t="s">
        <v>16</v>
      </c>
      <c r="G9" s="86">
        <v>22176000</v>
      </c>
      <c r="H9" s="86">
        <v>19415000</v>
      </c>
      <c r="I9" s="74">
        <f t="shared" si="0"/>
        <v>0.87549603174603174</v>
      </c>
      <c r="J9" s="69" t="s">
        <v>17</v>
      </c>
      <c r="K9" s="70"/>
      <c r="L9" s="92"/>
    </row>
    <row r="10" spans="1:17" s="5" customFormat="1" ht="62.15" customHeight="1" x14ac:dyDescent="0.2">
      <c r="A10" s="83" t="s">
        <v>34</v>
      </c>
      <c r="B10" s="69" t="s">
        <v>67</v>
      </c>
      <c r="C10" s="84">
        <v>45072</v>
      </c>
      <c r="D10" s="83" t="s">
        <v>35</v>
      </c>
      <c r="E10" s="88">
        <v>1010501005611</v>
      </c>
      <c r="F10" s="85" t="s">
        <v>16</v>
      </c>
      <c r="G10" s="86">
        <v>12540000</v>
      </c>
      <c r="H10" s="86">
        <v>12100000</v>
      </c>
      <c r="I10" s="74">
        <f>H10/G10</f>
        <v>0.96491228070175439</v>
      </c>
      <c r="J10" s="69" t="s">
        <v>17</v>
      </c>
      <c r="K10" s="70"/>
    </row>
    <row r="11" spans="1:17" s="5" customFormat="1" ht="62.15" customHeight="1" x14ac:dyDescent="0.2">
      <c r="A11" s="53" t="s">
        <v>104</v>
      </c>
      <c r="B11" s="69" t="s">
        <v>75</v>
      </c>
      <c r="C11" s="32">
        <v>45211</v>
      </c>
      <c r="D11" s="53" t="s">
        <v>106</v>
      </c>
      <c r="E11" s="41">
        <v>2010005003136</v>
      </c>
      <c r="F11" s="33" t="s">
        <v>16</v>
      </c>
      <c r="G11" s="54">
        <v>2154900</v>
      </c>
      <c r="H11" s="54">
        <v>1760000</v>
      </c>
      <c r="I11" s="74">
        <f t="shared" si="0"/>
        <v>0.81674323634507406</v>
      </c>
      <c r="J11" s="69" t="s">
        <v>17</v>
      </c>
      <c r="K11" s="70"/>
    </row>
    <row r="12" spans="1:17" s="5" customFormat="1" ht="62.15" customHeight="1" x14ac:dyDescent="0.2">
      <c r="A12" s="3"/>
      <c r="B12" s="3"/>
      <c r="C12" s="32"/>
      <c r="D12" s="3"/>
      <c r="E12" s="41"/>
      <c r="F12" s="33"/>
      <c r="G12" s="34"/>
      <c r="H12" s="34"/>
      <c r="I12" s="14"/>
      <c r="J12" s="9"/>
      <c r="K12" s="70"/>
    </row>
    <row r="13" spans="1:17" s="5" customFormat="1" ht="62.15" customHeight="1" x14ac:dyDescent="0.2">
      <c r="A13" s="3"/>
      <c r="B13" s="3"/>
      <c r="C13" s="32"/>
      <c r="D13" s="3"/>
      <c r="E13" s="41"/>
      <c r="F13" s="33"/>
      <c r="G13" s="34"/>
      <c r="H13" s="34"/>
      <c r="I13" s="14"/>
      <c r="J13" s="9"/>
      <c r="K13" s="70"/>
    </row>
    <row r="14" spans="1:17" s="5" customFormat="1" ht="62.15" customHeight="1" x14ac:dyDescent="0.2">
      <c r="A14" s="31"/>
      <c r="B14" s="3"/>
      <c r="C14" s="32"/>
      <c r="D14" s="3"/>
      <c r="E14" s="43"/>
      <c r="F14" s="33"/>
      <c r="G14" s="35"/>
      <c r="H14" s="35"/>
      <c r="I14" s="14"/>
      <c r="J14" s="9"/>
      <c r="K14" s="70"/>
    </row>
    <row r="15" spans="1:17" s="5" customFormat="1" ht="62.15" customHeight="1" x14ac:dyDescent="0.2">
      <c r="A15" s="55"/>
      <c r="B15" s="3"/>
      <c r="C15" s="32"/>
      <c r="D15" s="56"/>
      <c r="E15" s="57"/>
      <c r="F15" s="49"/>
      <c r="G15" s="48"/>
      <c r="H15" s="48"/>
      <c r="I15" s="14"/>
      <c r="J15" s="3"/>
      <c r="K15" s="70"/>
    </row>
    <row r="16" spans="1:17" s="5" customFormat="1" ht="62.15" customHeight="1" x14ac:dyDescent="0.2">
      <c r="A16" s="9"/>
      <c r="B16" s="3"/>
      <c r="C16" s="46"/>
      <c r="D16" s="9"/>
      <c r="E16" s="47"/>
      <c r="F16" s="9"/>
      <c r="G16" s="48"/>
      <c r="H16" s="48"/>
      <c r="I16" s="14"/>
      <c r="J16" s="3"/>
      <c r="K16" s="70"/>
    </row>
    <row r="17" spans="1:11" s="5" customFormat="1" ht="62.15" customHeight="1" x14ac:dyDescent="0.2">
      <c r="A17" s="9"/>
      <c r="B17" s="9"/>
      <c r="C17" s="46"/>
      <c r="D17" s="9"/>
      <c r="E17" s="47"/>
      <c r="F17" s="9"/>
      <c r="G17" s="48"/>
      <c r="H17" s="48"/>
      <c r="I17" s="14"/>
      <c r="J17" s="3"/>
      <c r="K17" s="70"/>
    </row>
    <row r="18" spans="1:11" s="5" customFormat="1" ht="62.15" customHeight="1" x14ac:dyDescent="0.2">
      <c r="A18" s="9"/>
      <c r="B18" s="9"/>
      <c r="C18" s="46"/>
      <c r="D18" s="9"/>
      <c r="E18" s="47"/>
      <c r="F18" s="9"/>
      <c r="G18" s="48"/>
      <c r="H18" s="48"/>
      <c r="I18" s="14"/>
      <c r="J18" s="3"/>
      <c r="K18" s="70"/>
    </row>
    <row r="19" spans="1:11" s="5" customFormat="1" ht="62.15" customHeight="1" x14ac:dyDescent="0.2">
      <c r="A19" s="9"/>
      <c r="B19" s="9"/>
      <c r="C19" s="46"/>
      <c r="D19" s="9"/>
      <c r="E19" s="47"/>
      <c r="F19" s="9"/>
      <c r="G19" s="48"/>
      <c r="H19" s="48"/>
      <c r="I19" s="14"/>
      <c r="J19" s="3"/>
      <c r="K19" s="70"/>
    </row>
    <row r="20" spans="1:11" s="5" customFormat="1" ht="62.15" customHeight="1" x14ac:dyDescent="0.2">
      <c r="A20" s="9"/>
      <c r="B20" s="9"/>
      <c r="C20" s="46"/>
      <c r="D20" s="9"/>
      <c r="E20" s="47"/>
      <c r="F20" s="9"/>
      <c r="G20" s="48"/>
      <c r="H20" s="48"/>
      <c r="I20" s="14"/>
      <c r="J20" s="3"/>
      <c r="K20" s="70"/>
    </row>
    <row r="21" spans="1:11" s="5" customFormat="1" ht="62.15" customHeight="1" x14ac:dyDescent="0.2">
      <c r="A21" s="9"/>
      <c r="B21" s="9"/>
      <c r="C21" s="46"/>
      <c r="D21" s="9"/>
      <c r="E21" s="47"/>
      <c r="F21" s="9"/>
      <c r="G21" s="48"/>
      <c r="H21" s="48"/>
      <c r="I21" s="14"/>
      <c r="J21" s="3"/>
      <c r="K21" s="70"/>
    </row>
    <row r="22" spans="1:11" s="5" customFormat="1" ht="62.15" customHeight="1" x14ac:dyDescent="0.2">
      <c r="A22" s="9"/>
      <c r="B22" s="9"/>
      <c r="C22" s="46"/>
      <c r="D22" s="9"/>
      <c r="E22" s="47"/>
      <c r="F22" s="9"/>
      <c r="G22" s="48"/>
      <c r="H22" s="48"/>
      <c r="I22" s="14"/>
      <c r="J22" s="3"/>
      <c r="K22" s="70"/>
    </row>
    <row r="23" spans="1:11" s="5" customFormat="1" ht="62.15" customHeight="1" x14ac:dyDescent="0.2">
      <c r="A23" s="9"/>
      <c r="B23" s="9"/>
      <c r="C23" s="46"/>
      <c r="D23" s="9"/>
      <c r="E23" s="47"/>
      <c r="F23" s="9"/>
      <c r="G23" s="48"/>
      <c r="H23" s="48"/>
      <c r="I23" s="14"/>
      <c r="J23" s="3"/>
      <c r="K23" s="70"/>
    </row>
    <row r="24" spans="1:11" s="5" customFormat="1" ht="62.15" customHeight="1" x14ac:dyDescent="0.2">
      <c r="A24" s="9"/>
      <c r="B24" s="9"/>
      <c r="C24" s="46"/>
      <c r="D24" s="9"/>
      <c r="E24" s="47"/>
      <c r="F24" s="9"/>
      <c r="G24" s="48"/>
      <c r="H24" s="48"/>
      <c r="I24" s="14"/>
      <c r="J24" s="3"/>
      <c r="K24" s="70"/>
    </row>
    <row r="25" spans="1:11" s="5" customFormat="1" ht="62.15" customHeight="1" x14ac:dyDescent="0.2">
      <c r="A25" s="9"/>
      <c r="B25" s="9"/>
      <c r="C25" s="46"/>
      <c r="D25" s="9"/>
      <c r="E25" s="47"/>
      <c r="F25" s="9"/>
      <c r="G25" s="48"/>
      <c r="H25" s="48"/>
      <c r="I25" s="14"/>
      <c r="J25" s="3"/>
      <c r="K25" s="70"/>
    </row>
    <row r="26" spans="1:11" s="5" customFormat="1" ht="62.15" customHeight="1" x14ac:dyDescent="0.2">
      <c r="A26" s="9"/>
      <c r="B26" s="9"/>
      <c r="C26" s="46"/>
      <c r="D26" s="9"/>
      <c r="E26" s="47"/>
      <c r="F26" s="9"/>
      <c r="G26" s="48"/>
      <c r="H26" s="48"/>
      <c r="I26" s="14"/>
      <c r="J26" s="3"/>
      <c r="K26" s="70"/>
    </row>
    <row r="27" spans="1:11" s="5" customFormat="1" ht="62.15" customHeight="1" x14ac:dyDescent="0.2">
      <c r="A27" s="9"/>
      <c r="B27" s="9"/>
      <c r="C27" s="46"/>
      <c r="D27" s="9"/>
      <c r="E27" s="47"/>
      <c r="F27" s="9"/>
      <c r="G27" s="48"/>
      <c r="H27" s="48"/>
      <c r="I27" s="14"/>
      <c r="J27" s="3"/>
      <c r="K27" s="70"/>
    </row>
    <row r="28" spans="1:11" s="5" customFormat="1" ht="62.15" customHeight="1" x14ac:dyDescent="0.2">
      <c r="A28" s="9"/>
      <c r="B28" s="9"/>
      <c r="C28" s="46"/>
      <c r="D28" s="9"/>
      <c r="E28" s="47"/>
      <c r="F28" s="9"/>
      <c r="G28" s="48"/>
      <c r="H28" s="48"/>
      <c r="I28" s="14"/>
      <c r="J28" s="3"/>
      <c r="K28" s="70"/>
    </row>
    <row r="29" spans="1:11" s="5" customFormat="1" ht="62.15" customHeight="1" x14ac:dyDescent="0.2">
      <c r="A29" s="9"/>
      <c r="B29" s="9"/>
      <c r="C29" s="46"/>
      <c r="D29" s="9"/>
      <c r="E29" s="47"/>
      <c r="F29" s="9"/>
      <c r="G29" s="48"/>
      <c r="H29" s="48"/>
      <c r="I29" s="14"/>
      <c r="J29" s="3"/>
      <c r="K29" s="70"/>
    </row>
    <row r="30" spans="1:11" s="5" customFormat="1" ht="62.15" customHeight="1" x14ac:dyDescent="0.2">
      <c r="A30" s="9"/>
      <c r="B30" s="9"/>
      <c r="C30" s="46"/>
      <c r="D30" s="9"/>
      <c r="E30" s="47"/>
      <c r="F30" s="9"/>
      <c r="G30" s="48"/>
      <c r="H30" s="48"/>
      <c r="I30" s="14"/>
      <c r="J30" s="3"/>
      <c r="K30" s="70"/>
    </row>
    <row r="31" spans="1:11" s="5" customFormat="1" ht="62.15" customHeight="1" x14ac:dyDescent="0.2">
      <c r="A31" s="9"/>
      <c r="B31" s="9"/>
      <c r="C31" s="46"/>
      <c r="D31" s="9"/>
      <c r="E31" s="47"/>
      <c r="F31" s="9"/>
      <c r="G31" s="48"/>
      <c r="H31" s="48"/>
      <c r="I31" s="14"/>
      <c r="J31" s="3"/>
      <c r="K31" s="70"/>
    </row>
    <row r="32" spans="1:11" s="5" customFormat="1" ht="62.15" customHeight="1" x14ac:dyDescent="0.2">
      <c r="A32" s="9"/>
      <c r="B32" s="9"/>
      <c r="C32" s="46"/>
      <c r="D32" s="9"/>
      <c r="E32" s="47"/>
      <c r="F32" s="9"/>
      <c r="G32" s="48"/>
      <c r="H32" s="48"/>
      <c r="I32" s="14"/>
      <c r="J32" s="3"/>
      <c r="K32" s="70"/>
    </row>
    <row r="33" spans="1:11" s="5" customFormat="1" ht="62.15" customHeight="1" x14ac:dyDescent="0.2">
      <c r="A33" s="9"/>
      <c r="B33" s="9"/>
      <c r="C33" s="46"/>
      <c r="D33" s="9"/>
      <c r="E33" s="47"/>
      <c r="F33" s="9"/>
      <c r="G33" s="48"/>
      <c r="H33" s="48"/>
      <c r="I33" s="14"/>
      <c r="J33" s="3"/>
      <c r="K33" s="70"/>
    </row>
    <row r="34" spans="1:11" s="5" customFormat="1" ht="62.15" customHeight="1" x14ac:dyDescent="0.2">
      <c r="A34" s="9"/>
      <c r="B34" s="9"/>
      <c r="C34" s="46"/>
      <c r="D34" s="9"/>
      <c r="E34" s="47"/>
      <c r="F34" s="9"/>
      <c r="G34" s="48"/>
      <c r="H34" s="48"/>
      <c r="I34" s="14"/>
      <c r="J34" s="3"/>
      <c r="K34" s="70"/>
    </row>
    <row r="35" spans="1:11" s="5" customFormat="1" ht="62.15" customHeight="1" x14ac:dyDescent="0.2">
      <c r="A35" s="9"/>
      <c r="B35" s="9"/>
      <c r="C35" s="46"/>
      <c r="D35" s="9"/>
      <c r="E35" s="47"/>
      <c r="F35" s="9"/>
      <c r="G35" s="48"/>
      <c r="H35" s="48"/>
      <c r="I35" s="14"/>
      <c r="J35" s="3"/>
      <c r="K35" s="70"/>
    </row>
    <row r="36" spans="1:11" s="5" customFormat="1" ht="62.15" customHeight="1" x14ac:dyDescent="0.2">
      <c r="A36" s="9"/>
      <c r="B36" s="9"/>
      <c r="C36" s="46"/>
      <c r="D36" s="9"/>
      <c r="E36" s="47"/>
      <c r="F36" s="9"/>
      <c r="G36" s="48"/>
      <c r="H36" s="48"/>
      <c r="I36" s="14"/>
      <c r="J36" s="3"/>
      <c r="K36" s="70"/>
    </row>
    <row r="37" spans="1:11" s="5" customFormat="1" ht="62.15" customHeight="1" x14ac:dyDescent="0.2">
      <c r="A37" s="9"/>
      <c r="B37" s="9"/>
      <c r="C37" s="46"/>
      <c r="D37" s="9"/>
      <c r="E37" s="47"/>
      <c r="F37" s="9"/>
      <c r="G37" s="48"/>
      <c r="H37" s="48"/>
      <c r="I37" s="14"/>
      <c r="J37" s="3"/>
      <c r="K37" s="70"/>
    </row>
    <row r="38" spans="1:11" s="5" customFormat="1" ht="62.15" customHeight="1" x14ac:dyDescent="0.2">
      <c r="A38" s="9"/>
      <c r="B38" s="9"/>
      <c r="C38" s="46"/>
      <c r="D38" s="9"/>
      <c r="E38" s="47"/>
      <c r="F38" s="9"/>
      <c r="G38" s="48"/>
      <c r="H38" s="48"/>
      <c r="I38" s="14"/>
      <c r="J38" s="3"/>
      <c r="K38" s="70"/>
    </row>
    <row r="39" spans="1:11" s="5" customFormat="1" ht="62.15" customHeight="1" x14ac:dyDescent="0.2">
      <c r="A39" s="9"/>
      <c r="B39" s="9"/>
      <c r="C39" s="46"/>
      <c r="D39" s="9"/>
      <c r="E39" s="47"/>
      <c r="F39" s="9"/>
      <c r="G39" s="48"/>
      <c r="H39" s="48"/>
      <c r="I39" s="14"/>
      <c r="J39" s="3"/>
      <c r="K39" s="70"/>
    </row>
    <row r="40" spans="1:11" s="5" customFormat="1" ht="62.15" customHeight="1" x14ac:dyDescent="0.2">
      <c r="A40" s="9"/>
      <c r="B40" s="9"/>
      <c r="C40" s="46"/>
      <c r="D40" s="9"/>
      <c r="E40" s="47"/>
      <c r="F40" s="9"/>
      <c r="G40" s="48"/>
      <c r="H40" s="48"/>
      <c r="I40" s="14"/>
      <c r="J40" s="3"/>
      <c r="K40" s="70"/>
    </row>
    <row r="41" spans="1:11" s="5" customFormat="1" ht="62.15" customHeight="1" x14ac:dyDescent="0.2">
      <c r="A41" s="9"/>
      <c r="B41" s="9"/>
      <c r="C41" s="46"/>
      <c r="D41" s="9"/>
      <c r="E41" s="47"/>
      <c r="F41" s="9"/>
      <c r="G41" s="48"/>
      <c r="H41" s="48"/>
      <c r="I41" s="14"/>
      <c r="J41" s="3"/>
      <c r="K41" s="70"/>
    </row>
    <row r="42" spans="1:11" s="5" customFormat="1" ht="62.15" customHeight="1" x14ac:dyDescent="0.2">
      <c r="A42" s="9"/>
      <c r="B42" s="9"/>
      <c r="C42" s="46"/>
      <c r="D42" s="9"/>
      <c r="E42" s="47"/>
      <c r="F42" s="9"/>
      <c r="G42" s="48"/>
      <c r="H42" s="48"/>
      <c r="I42" s="14"/>
      <c r="J42" s="3"/>
      <c r="K42" s="70"/>
    </row>
    <row r="43" spans="1:11" s="5" customFormat="1" ht="62.15" customHeight="1" x14ac:dyDescent="0.2">
      <c r="A43" s="9"/>
      <c r="B43" s="9"/>
      <c r="C43" s="46"/>
      <c r="D43" s="9"/>
      <c r="E43" s="47"/>
      <c r="F43" s="9"/>
      <c r="G43" s="48"/>
      <c r="H43" s="48"/>
      <c r="I43" s="14"/>
      <c r="J43" s="3"/>
      <c r="K43" s="70"/>
    </row>
    <row r="44" spans="1:11" s="5" customFormat="1" ht="62.15" customHeight="1" x14ac:dyDescent="0.2">
      <c r="A44" s="9"/>
      <c r="B44" s="9"/>
      <c r="C44" s="46"/>
      <c r="D44" s="9"/>
      <c r="E44" s="47"/>
      <c r="F44" s="9"/>
      <c r="G44" s="48"/>
      <c r="H44" s="48"/>
      <c r="I44" s="14"/>
      <c r="J44" s="3"/>
      <c r="K44" s="70"/>
    </row>
    <row r="45" spans="1:11" s="5" customFormat="1" ht="62.15" customHeight="1" x14ac:dyDescent="0.2">
      <c r="A45" s="9"/>
      <c r="B45" s="9"/>
      <c r="C45" s="46"/>
      <c r="D45" s="9"/>
      <c r="E45" s="47"/>
      <c r="F45" s="9"/>
      <c r="G45" s="48"/>
      <c r="H45" s="48"/>
      <c r="I45" s="14"/>
      <c r="J45" s="3"/>
      <c r="K45" s="70"/>
    </row>
    <row r="46" spans="1:11" s="5" customFormat="1" ht="62.15" customHeight="1" x14ac:dyDescent="0.2">
      <c r="A46" s="9"/>
      <c r="B46" s="9"/>
      <c r="C46" s="46"/>
      <c r="D46" s="9"/>
      <c r="E46" s="47"/>
      <c r="F46" s="9"/>
      <c r="G46" s="48"/>
      <c r="H46" s="48"/>
      <c r="I46" s="14"/>
      <c r="J46" s="3"/>
      <c r="K46" s="70"/>
    </row>
    <row r="47" spans="1:11" s="5" customFormat="1" ht="62.15" customHeight="1" x14ac:dyDescent="0.2">
      <c r="A47" s="9"/>
      <c r="B47" s="9"/>
      <c r="C47" s="46"/>
      <c r="D47" s="9"/>
      <c r="E47" s="47"/>
      <c r="F47" s="9"/>
      <c r="G47" s="48"/>
      <c r="H47" s="48"/>
      <c r="I47" s="14"/>
      <c r="J47" s="3"/>
      <c r="K47" s="70"/>
    </row>
    <row r="48" spans="1:11" s="5" customFormat="1" ht="62.15" customHeight="1" x14ac:dyDescent="0.2">
      <c r="A48" s="9"/>
      <c r="B48" s="9"/>
      <c r="C48" s="46"/>
      <c r="D48" s="9"/>
      <c r="E48" s="47"/>
      <c r="F48" s="9"/>
      <c r="G48" s="48"/>
      <c r="H48" s="48"/>
      <c r="I48" s="14"/>
      <c r="J48" s="3"/>
      <c r="K48" s="70"/>
    </row>
    <row r="49" spans="1:11" s="5" customFormat="1" ht="62.15" customHeight="1" x14ac:dyDescent="0.2">
      <c r="A49" s="9"/>
      <c r="B49" s="9"/>
      <c r="C49" s="46"/>
      <c r="D49" s="9"/>
      <c r="E49" s="47"/>
      <c r="F49" s="9"/>
      <c r="G49" s="48"/>
      <c r="H49" s="48"/>
      <c r="I49" s="14"/>
      <c r="J49" s="3"/>
      <c r="K49" s="70"/>
    </row>
    <row r="50" spans="1:11" s="5" customFormat="1" ht="62.15" customHeight="1" x14ac:dyDescent="0.2">
      <c r="A50" s="9"/>
      <c r="B50" s="9"/>
      <c r="C50" s="46"/>
      <c r="D50" s="9"/>
      <c r="E50" s="47"/>
      <c r="F50" s="9"/>
      <c r="G50" s="48"/>
      <c r="H50" s="48"/>
      <c r="I50" s="14"/>
      <c r="J50" s="3"/>
      <c r="K50" s="70"/>
    </row>
    <row r="51" spans="1:11" s="5" customFormat="1" ht="62.15" customHeight="1" x14ac:dyDescent="0.2">
      <c r="A51" s="9"/>
      <c r="B51" s="9"/>
      <c r="C51" s="46"/>
      <c r="D51" s="9"/>
      <c r="E51" s="47"/>
      <c r="F51" s="9"/>
      <c r="G51" s="48"/>
      <c r="H51" s="48"/>
      <c r="I51" s="14"/>
      <c r="J51" s="3"/>
      <c r="K51" s="70"/>
    </row>
    <row r="52" spans="1:11" s="5" customFormat="1" ht="62.15" customHeight="1" x14ac:dyDescent="0.2">
      <c r="A52" s="9"/>
      <c r="B52" s="9"/>
      <c r="C52" s="46"/>
      <c r="D52" s="9"/>
      <c r="E52" s="47"/>
      <c r="F52" s="9"/>
      <c r="G52" s="48"/>
      <c r="H52" s="48"/>
      <c r="I52" s="14"/>
      <c r="J52" s="3"/>
      <c r="K52" s="70"/>
    </row>
    <row r="53" spans="1:11" s="5" customFormat="1" ht="62.15" customHeight="1" x14ac:dyDescent="0.2">
      <c r="A53" s="9"/>
      <c r="B53" s="9"/>
      <c r="C53" s="46"/>
      <c r="D53" s="9"/>
      <c r="E53" s="47"/>
      <c r="F53" s="9"/>
      <c r="G53" s="48"/>
      <c r="H53" s="48"/>
      <c r="I53" s="14"/>
      <c r="J53" s="3"/>
      <c r="K53" s="70"/>
    </row>
    <row r="54" spans="1:11" s="5" customFormat="1" ht="62.15" customHeight="1" x14ac:dyDescent="0.2">
      <c r="A54" s="9"/>
      <c r="B54" s="9"/>
      <c r="C54" s="46"/>
      <c r="D54" s="9"/>
      <c r="E54" s="47"/>
      <c r="F54" s="9"/>
      <c r="G54" s="48"/>
      <c r="H54" s="48"/>
      <c r="I54" s="14"/>
      <c r="J54" s="3"/>
      <c r="K54" s="70"/>
    </row>
    <row r="55" spans="1:11" s="5" customFormat="1" ht="62.15" customHeight="1" x14ac:dyDescent="0.2">
      <c r="A55" s="9"/>
      <c r="B55" s="9"/>
      <c r="C55" s="46"/>
      <c r="D55" s="9"/>
      <c r="E55" s="47"/>
      <c r="F55" s="9"/>
      <c r="G55" s="48"/>
      <c r="H55" s="48"/>
      <c r="I55" s="14"/>
      <c r="J55" s="3"/>
      <c r="K55" s="70"/>
    </row>
    <row r="56" spans="1:11" s="5" customFormat="1" ht="62.15" customHeight="1" x14ac:dyDescent="0.2">
      <c r="A56" s="9"/>
      <c r="B56" s="9"/>
      <c r="C56" s="46"/>
      <c r="D56" s="9"/>
      <c r="E56" s="47"/>
      <c r="F56" s="9"/>
      <c r="G56" s="48"/>
      <c r="H56" s="48"/>
      <c r="I56" s="14" t="str">
        <f t="shared" ref="I56:I57" si="1">IF(AND(AND(G56&lt;&gt;"",G56&lt;&gt;0),AND(H56&lt;&gt;"",H56&lt;&gt;0)), H56/G56*100,"")</f>
        <v/>
      </c>
      <c r="J56" s="3"/>
      <c r="K56" s="70"/>
    </row>
    <row r="57" spans="1:11" s="5" customFormat="1" ht="62.15" customHeight="1" x14ac:dyDescent="0.2">
      <c r="A57" s="9"/>
      <c r="B57" s="9"/>
      <c r="C57" s="46"/>
      <c r="D57" s="9"/>
      <c r="E57" s="47"/>
      <c r="F57" s="9"/>
      <c r="G57" s="48"/>
      <c r="H57" s="48"/>
      <c r="I57" s="14" t="str">
        <f t="shared" si="1"/>
        <v/>
      </c>
      <c r="J57" s="3"/>
      <c r="K57" s="70"/>
    </row>
    <row r="58" spans="1:11" s="5" customFormat="1" ht="62.15" customHeight="1" x14ac:dyDescent="0.2">
      <c r="A58" s="9"/>
      <c r="B58" s="9"/>
      <c r="C58" s="46"/>
      <c r="D58" s="9"/>
      <c r="E58" s="47"/>
      <c r="F58" s="9"/>
      <c r="G58" s="48"/>
      <c r="H58" s="48"/>
      <c r="I58" s="14" t="str">
        <f t="shared" ref="I58:I64" si="2">IF(AND(AND(G58&lt;&gt;"",G58&lt;&gt;0),AND(H58&lt;&gt;"",H58&lt;&gt;0)), H58/G58*100,"")</f>
        <v/>
      </c>
      <c r="J58" s="3"/>
      <c r="K58" s="70"/>
    </row>
    <row r="59" spans="1:11" s="5" customFormat="1" ht="62.15" customHeight="1" x14ac:dyDescent="0.2">
      <c r="A59" s="9"/>
      <c r="B59" s="9"/>
      <c r="C59" s="46"/>
      <c r="D59" s="9"/>
      <c r="E59" s="47"/>
      <c r="F59" s="9"/>
      <c r="G59" s="48"/>
      <c r="H59" s="48"/>
      <c r="I59" s="14" t="str">
        <f t="shared" si="2"/>
        <v/>
      </c>
      <c r="J59" s="3"/>
      <c r="K59" s="70"/>
    </row>
    <row r="60" spans="1:11" s="5" customFormat="1" ht="62.15" customHeight="1" x14ac:dyDescent="0.2">
      <c r="A60" s="9"/>
      <c r="B60" s="9"/>
      <c r="C60" s="46"/>
      <c r="D60" s="9"/>
      <c r="E60" s="47"/>
      <c r="F60" s="9"/>
      <c r="G60" s="48"/>
      <c r="H60" s="48"/>
      <c r="I60" s="14" t="str">
        <f t="shared" si="2"/>
        <v/>
      </c>
      <c r="J60" s="3"/>
      <c r="K60" s="70"/>
    </row>
    <row r="61" spans="1:11" s="5" customFormat="1" ht="62.15" customHeight="1" x14ac:dyDescent="0.2">
      <c r="A61" s="18"/>
      <c r="B61" s="29"/>
      <c r="C61" s="19"/>
      <c r="D61" s="18"/>
      <c r="E61" s="26"/>
      <c r="F61" s="18"/>
      <c r="G61" s="21"/>
      <c r="H61" s="21"/>
      <c r="I61" s="7" t="str">
        <f t="shared" si="2"/>
        <v/>
      </c>
      <c r="J61" s="3"/>
      <c r="K61" s="22"/>
    </row>
    <row r="62" spans="1:11" s="5" customFormat="1" ht="62.15" customHeight="1" x14ac:dyDescent="0.2">
      <c r="A62" s="18"/>
      <c r="B62" s="29"/>
      <c r="C62" s="19"/>
      <c r="D62" s="18"/>
      <c r="E62" s="26"/>
      <c r="F62" s="18"/>
      <c r="G62" s="21"/>
      <c r="H62" s="21"/>
      <c r="I62" s="7" t="str">
        <f t="shared" si="2"/>
        <v/>
      </c>
      <c r="J62" s="3"/>
      <c r="K62" s="22"/>
    </row>
    <row r="63" spans="1:11" s="5" customFormat="1" ht="62.15" customHeight="1" x14ac:dyDescent="0.2">
      <c r="A63" s="18"/>
      <c r="B63" s="29"/>
      <c r="C63" s="19"/>
      <c r="D63" s="18"/>
      <c r="E63" s="26"/>
      <c r="F63" s="18"/>
      <c r="G63" s="21"/>
      <c r="H63" s="21"/>
      <c r="I63" s="7" t="str">
        <f t="shared" si="2"/>
        <v/>
      </c>
      <c r="J63" s="3"/>
      <c r="K63" s="22"/>
    </row>
    <row r="64" spans="1:11" s="5" customFormat="1" ht="62.15" customHeight="1" x14ac:dyDescent="0.2">
      <c r="A64" s="18"/>
      <c r="B64" s="30"/>
      <c r="C64" s="19"/>
      <c r="D64" s="18"/>
      <c r="E64" s="27"/>
      <c r="F64" s="18"/>
      <c r="G64" s="21"/>
      <c r="H64" s="21"/>
      <c r="I64" s="7" t="str">
        <f t="shared" si="2"/>
        <v/>
      </c>
      <c r="J64" s="3"/>
      <c r="K64" s="22"/>
    </row>
  </sheetData>
  <mergeCells count="1">
    <mergeCell ref="A2:J2"/>
  </mergeCells>
  <phoneticPr fontId="2"/>
  <dataValidations count="2">
    <dataValidation type="list" allowBlank="1" showInputMessage="1" showErrorMessage="1" sqref="F6:F15" xr:uid="{00000000-0002-0000-0000-000000000000}">
      <formula1>"一般競争"</formula1>
    </dataValidation>
    <dataValidation type="list" allowBlank="1" showInputMessage="1" showErrorMessage="1" sqref="K6:K15 J6:J11" xr:uid="{00000000-0002-0000-0000-000001000000}">
      <formula1>"総務課,総合計画課,広域地方政策課,地方振興課,離島振興課,特別地域振興官"</formula1>
    </dataValidation>
  </dataValidations>
  <printOptions horizontalCentered="1"/>
  <pageMargins left="0.43" right="0.2" top="0.95" bottom="0.44" header="0.36" footer="0.3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9"/>
  <sheetViews>
    <sheetView view="pageBreakPreview" zoomScaleNormal="100" zoomScaleSheetLayoutView="100" workbookViewId="0">
      <selection activeCell="E39" sqref="E39"/>
    </sheetView>
  </sheetViews>
  <sheetFormatPr defaultColWidth="9" defaultRowHeight="13" x14ac:dyDescent="0.2"/>
  <cols>
    <col min="1" max="1" width="25.6328125" style="17" customWidth="1"/>
    <col min="2" max="2" width="27.08984375" style="28" customWidth="1"/>
    <col min="3" max="3" width="14.36328125" style="17" customWidth="1"/>
    <col min="4" max="4" width="29" style="107" customWidth="1"/>
    <col min="5" max="5" width="14.26953125" style="63" customWidth="1"/>
    <col min="6" max="6" width="54.36328125" style="64" customWidth="1"/>
    <col min="7" max="7" width="12.6328125" style="17" customWidth="1"/>
    <col min="8" max="8" width="12.6328125" style="20" customWidth="1"/>
    <col min="9" max="9" width="8" style="6" customWidth="1"/>
    <col min="10" max="10" width="6.453125" style="1" customWidth="1"/>
    <col min="11" max="11" width="9.36328125" style="1" customWidth="1"/>
    <col min="12" max="16384" width="9" style="1"/>
  </cols>
  <sheetData>
    <row r="1" spans="1:11" x14ac:dyDescent="0.2">
      <c r="A1" s="24" t="s">
        <v>14</v>
      </c>
      <c r="B1" s="45"/>
      <c r="C1" s="24"/>
      <c r="D1" s="102"/>
      <c r="E1" s="45"/>
      <c r="G1" s="24"/>
      <c r="H1" s="45"/>
      <c r="I1" s="45"/>
      <c r="J1" s="24"/>
      <c r="K1" s="24"/>
    </row>
    <row r="2" spans="1:11" ht="17.5" x14ac:dyDescent="0.2">
      <c r="A2" s="115" t="s">
        <v>11</v>
      </c>
      <c r="B2" s="117"/>
      <c r="C2" s="117"/>
      <c r="D2" s="117"/>
      <c r="E2" s="117"/>
      <c r="F2" s="117"/>
      <c r="G2" s="117"/>
      <c r="H2" s="117"/>
      <c r="I2" s="117"/>
      <c r="J2" s="117"/>
      <c r="K2" s="118"/>
    </row>
    <row r="3" spans="1:11" x14ac:dyDescent="0.2">
      <c r="A3" s="24"/>
      <c r="B3" s="45"/>
      <c r="C3" s="24"/>
      <c r="D3" s="102"/>
      <c r="E3" s="45"/>
      <c r="G3" s="24"/>
      <c r="H3" s="45"/>
      <c r="I3" s="45"/>
      <c r="J3" s="24"/>
      <c r="K3" s="24"/>
    </row>
    <row r="4" spans="1:11" x14ac:dyDescent="0.2">
      <c r="A4" s="24"/>
      <c r="B4" s="45"/>
      <c r="C4" s="24"/>
      <c r="D4" s="102"/>
      <c r="E4" s="45"/>
      <c r="G4" s="24"/>
      <c r="H4" s="45"/>
      <c r="I4" s="45"/>
      <c r="J4" s="24"/>
      <c r="K4" s="24"/>
    </row>
    <row r="5" spans="1:11" s="2" customFormat="1" ht="19" x14ac:dyDescent="0.2">
      <c r="A5" s="25" t="s">
        <v>4</v>
      </c>
      <c r="B5" s="25" t="s">
        <v>0</v>
      </c>
      <c r="C5" s="25" t="s">
        <v>3</v>
      </c>
      <c r="D5" s="25" t="s">
        <v>5</v>
      </c>
      <c r="E5" s="25" t="s">
        <v>15</v>
      </c>
      <c r="F5" s="25" t="s">
        <v>9</v>
      </c>
      <c r="G5" s="25" t="s">
        <v>6</v>
      </c>
      <c r="H5" s="25" t="s">
        <v>1</v>
      </c>
      <c r="I5" s="25" t="s">
        <v>7</v>
      </c>
      <c r="J5" s="25" t="s">
        <v>10</v>
      </c>
      <c r="K5" s="25" t="s">
        <v>2</v>
      </c>
    </row>
    <row r="6" spans="1:11" s="5" customFormat="1" ht="409.5" x14ac:dyDescent="0.2">
      <c r="A6" s="81" t="s">
        <v>111</v>
      </c>
      <c r="B6" s="69" t="s">
        <v>66</v>
      </c>
      <c r="C6" s="75">
        <v>45019</v>
      </c>
      <c r="D6" s="109" t="s">
        <v>29</v>
      </c>
      <c r="E6" s="78">
        <v>4010605000134</v>
      </c>
      <c r="F6" s="72" t="s">
        <v>26</v>
      </c>
      <c r="G6" s="77">
        <v>11001100</v>
      </c>
      <c r="H6" s="77">
        <v>10989000</v>
      </c>
      <c r="I6" s="73">
        <f t="shared" ref="I6:I39" si="0">H6/G6</f>
        <v>0.99890010998900114</v>
      </c>
      <c r="J6" s="71"/>
      <c r="K6" s="89" t="s">
        <v>42</v>
      </c>
    </row>
    <row r="7" spans="1:11" s="5" customFormat="1" ht="409.5" x14ac:dyDescent="0.2">
      <c r="A7" s="81" t="s">
        <v>18</v>
      </c>
      <c r="B7" s="69" t="s">
        <v>66</v>
      </c>
      <c r="C7" s="75">
        <v>45023</v>
      </c>
      <c r="D7" s="81" t="s">
        <v>45</v>
      </c>
      <c r="E7" s="79">
        <v>5290001016276</v>
      </c>
      <c r="F7" s="72" t="s">
        <v>30</v>
      </c>
      <c r="G7" s="77">
        <v>4998400</v>
      </c>
      <c r="H7" s="77">
        <v>4994000</v>
      </c>
      <c r="I7" s="73">
        <f t="shared" si="0"/>
        <v>0.99911971830985913</v>
      </c>
      <c r="J7" s="71"/>
      <c r="K7" s="89" t="s">
        <v>42</v>
      </c>
    </row>
    <row r="8" spans="1:11" s="58" customFormat="1" ht="409.5" x14ac:dyDescent="0.2">
      <c r="A8" s="81" t="s">
        <v>19</v>
      </c>
      <c r="B8" s="69" t="s">
        <v>66</v>
      </c>
      <c r="C8" s="75">
        <v>45023</v>
      </c>
      <c r="D8" s="81" t="s">
        <v>44</v>
      </c>
      <c r="E8" s="82">
        <v>4010001054032</v>
      </c>
      <c r="F8" s="72" t="s">
        <v>25</v>
      </c>
      <c r="G8" s="77">
        <v>37925800</v>
      </c>
      <c r="H8" s="77">
        <v>37912435</v>
      </c>
      <c r="I8" s="73">
        <f t="shared" si="0"/>
        <v>0.99964760136898889</v>
      </c>
      <c r="J8" s="71"/>
      <c r="K8" s="89" t="s">
        <v>17</v>
      </c>
    </row>
    <row r="9" spans="1:11" s="5" customFormat="1" ht="332.5" x14ac:dyDescent="0.2">
      <c r="A9" s="81" t="s">
        <v>20</v>
      </c>
      <c r="B9" s="69" t="s">
        <v>66</v>
      </c>
      <c r="C9" s="75">
        <v>45023</v>
      </c>
      <c r="D9" s="81" t="s">
        <v>40</v>
      </c>
      <c r="E9" s="80">
        <v>3280005007175</v>
      </c>
      <c r="F9" s="72" t="s">
        <v>27</v>
      </c>
      <c r="G9" s="77">
        <v>7150000</v>
      </c>
      <c r="H9" s="77">
        <v>5995000</v>
      </c>
      <c r="I9" s="73">
        <f t="shared" si="0"/>
        <v>0.83846153846153848</v>
      </c>
      <c r="J9" s="71"/>
      <c r="K9" s="89" t="s">
        <v>17</v>
      </c>
    </row>
    <row r="10" spans="1:11" s="5" customFormat="1" ht="313.5" x14ac:dyDescent="0.2">
      <c r="A10" s="81" t="s">
        <v>21</v>
      </c>
      <c r="B10" s="69" t="s">
        <v>66</v>
      </c>
      <c r="C10" s="75">
        <v>45023</v>
      </c>
      <c r="D10" s="81" t="s">
        <v>43</v>
      </c>
      <c r="E10" s="78">
        <v>2011001014011</v>
      </c>
      <c r="F10" s="72" t="s">
        <v>102</v>
      </c>
      <c r="G10" s="77">
        <v>12224300</v>
      </c>
      <c r="H10" s="77">
        <v>12192400</v>
      </c>
      <c r="I10" s="73">
        <f t="shared" si="0"/>
        <v>0.99739044362458384</v>
      </c>
      <c r="J10" s="71"/>
      <c r="K10" s="89" t="s">
        <v>17</v>
      </c>
    </row>
    <row r="11" spans="1:11" s="5" customFormat="1" ht="237.5" x14ac:dyDescent="0.2">
      <c r="A11" s="81" t="s">
        <v>22</v>
      </c>
      <c r="B11" s="69" t="s">
        <v>66</v>
      </c>
      <c r="C11" s="75">
        <v>45030</v>
      </c>
      <c r="D11" s="81" t="s">
        <v>41</v>
      </c>
      <c r="E11" s="78">
        <v>5011105004806</v>
      </c>
      <c r="F11" s="72" t="s">
        <v>28</v>
      </c>
      <c r="G11" s="77">
        <v>28842000</v>
      </c>
      <c r="H11" s="77">
        <v>28842000</v>
      </c>
      <c r="I11" s="73">
        <f t="shared" si="0"/>
        <v>1</v>
      </c>
      <c r="J11" s="71"/>
      <c r="K11" s="89" t="s">
        <v>17</v>
      </c>
    </row>
    <row r="12" spans="1:11" s="70" customFormat="1" ht="408.5" x14ac:dyDescent="0.2">
      <c r="A12" s="31" t="s">
        <v>46</v>
      </c>
      <c r="B12" s="69" t="s">
        <v>66</v>
      </c>
      <c r="C12" s="98">
        <v>45090</v>
      </c>
      <c r="D12" s="31" t="s">
        <v>65</v>
      </c>
      <c r="E12" s="93">
        <v>5010401023057</v>
      </c>
      <c r="F12" s="99" t="s">
        <v>47</v>
      </c>
      <c r="G12" s="100">
        <v>7724200</v>
      </c>
      <c r="H12" s="101">
        <v>7722000</v>
      </c>
      <c r="I12" s="73">
        <f t="shared" si="0"/>
        <v>0.99971518086015376</v>
      </c>
      <c r="J12" s="4"/>
      <c r="K12" s="89" t="s">
        <v>42</v>
      </c>
    </row>
    <row r="13" spans="1:11" s="70" customFormat="1" ht="409.5" x14ac:dyDescent="0.2">
      <c r="A13" s="31" t="s">
        <v>63</v>
      </c>
      <c r="B13" s="69" t="s">
        <v>66</v>
      </c>
      <c r="C13" s="94">
        <v>45099</v>
      </c>
      <c r="D13" s="81" t="s">
        <v>48</v>
      </c>
      <c r="E13" s="93">
        <v>5010401023057</v>
      </c>
      <c r="F13" s="95" t="s">
        <v>49</v>
      </c>
      <c r="G13" s="96">
        <v>3996300</v>
      </c>
      <c r="H13" s="96">
        <v>3993000</v>
      </c>
      <c r="I13" s="73">
        <f t="shared" si="0"/>
        <v>0.9991742361684558</v>
      </c>
      <c r="J13" s="10"/>
      <c r="K13" s="89" t="s">
        <v>42</v>
      </c>
    </row>
    <row r="14" spans="1:11" s="70" customFormat="1" ht="279" x14ac:dyDescent="0.2">
      <c r="A14" s="31" t="s">
        <v>50</v>
      </c>
      <c r="B14" s="69" t="s">
        <v>66</v>
      </c>
      <c r="C14" s="94">
        <v>45103</v>
      </c>
      <c r="D14" s="81" t="s">
        <v>51</v>
      </c>
      <c r="E14" s="97">
        <v>9010001031943</v>
      </c>
      <c r="F14" s="16" t="s">
        <v>52</v>
      </c>
      <c r="G14" s="96">
        <v>3566200</v>
      </c>
      <c r="H14" s="96">
        <v>3542000</v>
      </c>
      <c r="I14" s="73">
        <f t="shared" si="0"/>
        <v>0.99321406539173351</v>
      </c>
      <c r="J14" s="10"/>
      <c r="K14" s="89" t="s">
        <v>53</v>
      </c>
    </row>
    <row r="15" spans="1:11" s="70" customFormat="1" ht="243" x14ac:dyDescent="0.2">
      <c r="A15" s="50" t="s">
        <v>54</v>
      </c>
      <c r="B15" s="69" t="s">
        <v>66</v>
      </c>
      <c r="C15" s="94">
        <v>45103</v>
      </c>
      <c r="D15" s="81" t="s">
        <v>51</v>
      </c>
      <c r="E15" s="93">
        <v>9010001031943</v>
      </c>
      <c r="F15" s="15" t="s">
        <v>55</v>
      </c>
      <c r="G15" s="96">
        <v>4913700</v>
      </c>
      <c r="H15" s="96">
        <v>4906000</v>
      </c>
      <c r="I15" s="73">
        <f t="shared" si="0"/>
        <v>0.99843295276471911</v>
      </c>
      <c r="J15" s="10"/>
      <c r="K15" s="89" t="s">
        <v>53</v>
      </c>
    </row>
    <row r="16" spans="1:11" s="70" customFormat="1" ht="405" x14ac:dyDescent="0.2">
      <c r="A16" s="31" t="s">
        <v>64</v>
      </c>
      <c r="B16" s="69" t="s">
        <v>66</v>
      </c>
      <c r="C16" s="94">
        <v>45107</v>
      </c>
      <c r="D16" s="81" t="s">
        <v>56</v>
      </c>
      <c r="E16" s="93">
        <v>8000020094072</v>
      </c>
      <c r="F16" s="15" t="s">
        <v>57</v>
      </c>
      <c r="G16" s="96">
        <v>3999600</v>
      </c>
      <c r="H16" s="96">
        <v>3995200</v>
      </c>
      <c r="I16" s="73">
        <f t="shared" si="0"/>
        <v>0.99889988998899892</v>
      </c>
      <c r="J16" s="10"/>
      <c r="K16" s="89" t="s">
        <v>42</v>
      </c>
    </row>
    <row r="17" spans="1:11" s="70" customFormat="1" ht="181.5" customHeight="1" x14ac:dyDescent="0.2">
      <c r="A17" s="31" t="s">
        <v>58</v>
      </c>
      <c r="B17" s="69" t="s">
        <v>66</v>
      </c>
      <c r="C17" s="94">
        <v>45119</v>
      </c>
      <c r="D17" s="81" t="s">
        <v>124</v>
      </c>
      <c r="E17" s="93">
        <v>9010001074645</v>
      </c>
      <c r="F17" s="15" t="s">
        <v>59</v>
      </c>
      <c r="G17" s="96">
        <v>27864100</v>
      </c>
      <c r="H17" s="96">
        <v>27843255</v>
      </c>
      <c r="I17" s="73">
        <f t="shared" si="0"/>
        <v>0.99925190478070347</v>
      </c>
      <c r="J17" s="10"/>
      <c r="K17" s="89" t="s">
        <v>39</v>
      </c>
    </row>
    <row r="18" spans="1:11" s="70" customFormat="1" ht="60.5" customHeight="1" x14ac:dyDescent="0.2">
      <c r="A18" s="31" t="s">
        <v>108</v>
      </c>
      <c r="B18" s="69" t="s">
        <v>75</v>
      </c>
      <c r="C18" s="94">
        <v>45303</v>
      </c>
      <c r="D18" s="81" t="s">
        <v>124</v>
      </c>
      <c r="E18" s="93">
        <v>9010001074645</v>
      </c>
      <c r="F18" s="111" t="s">
        <v>109</v>
      </c>
      <c r="G18" s="96">
        <v>3931945</v>
      </c>
      <c r="H18" s="96">
        <v>3911952</v>
      </c>
      <c r="I18" s="73">
        <f t="shared" si="0"/>
        <v>0.99491523915008984</v>
      </c>
      <c r="J18" s="10"/>
      <c r="K18" s="89" t="s">
        <v>39</v>
      </c>
    </row>
    <row r="19" spans="1:11" s="70" customFormat="1" ht="297" x14ac:dyDescent="0.2">
      <c r="A19" s="31" t="s">
        <v>95</v>
      </c>
      <c r="B19" s="69" t="s">
        <v>66</v>
      </c>
      <c r="C19" s="94">
        <v>45126</v>
      </c>
      <c r="D19" s="81" t="s">
        <v>96</v>
      </c>
      <c r="E19" s="93">
        <v>5011105004806</v>
      </c>
      <c r="F19" s="15" t="s">
        <v>97</v>
      </c>
      <c r="G19" s="96">
        <v>9909900</v>
      </c>
      <c r="H19" s="96">
        <v>9900000</v>
      </c>
      <c r="I19" s="73">
        <f t="shared" si="0"/>
        <v>0.99900099900099903</v>
      </c>
      <c r="J19" s="10"/>
      <c r="K19" s="89" t="s">
        <v>38</v>
      </c>
    </row>
    <row r="20" spans="1:11" s="70" customFormat="1" ht="288" x14ac:dyDescent="0.2">
      <c r="A20" s="31" t="s">
        <v>60</v>
      </c>
      <c r="B20" s="69" t="s">
        <v>66</v>
      </c>
      <c r="C20" s="94">
        <v>45128</v>
      </c>
      <c r="D20" s="81" t="s">
        <v>61</v>
      </c>
      <c r="E20" s="93">
        <v>5010001081785</v>
      </c>
      <c r="F20" s="15" t="s">
        <v>62</v>
      </c>
      <c r="G20" s="96">
        <v>5045200</v>
      </c>
      <c r="H20" s="96">
        <v>5038000</v>
      </c>
      <c r="I20" s="73">
        <f t="shared" si="0"/>
        <v>0.99857290097518436</v>
      </c>
      <c r="J20" s="10"/>
      <c r="K20" s="89" t="s">
        <v>38</v>
      </c>
    </row>
    <row r="21" spans="1:11" s="70" customFormat="1" ht="369" x14ac:dyDescent="0.2">
      <c r="A21" s="31" t="s">
        <v>98</v>
      </c>
      <c r="B21" s="69" t="s">
        <v>75</v>
      </c>
      <c r="C21" s="94">
        <v>45161</v>
      </c>
      <c r="D21" s="81" t="s">
        <v>99</v>
      </c>
      <c r="E21" s="93">
        <v>2010405000906</v>
      </c>
      <c r="F21" s="15" t="s">
        <v>101</v>
      </c>
      <c r="G21" s="96">
        <v>12065600</v>
      </c>
      <c r="H21" s="96">
        <v>11990000</v>
      </c>
      <c r="I21" s="73">
        <f t="shared" si="0"/>
        <v>0.99373425275162441</v>
      </c>
      <c r="J21" s="10"/>
      <c r="K21" s="89" t="s">
        <v>100</v>
      </c>
    </row>
    <row r="22" spans="1:11" s="5" customFormat="1" ht="332.5" x14ac:dyDescent="0.2">
      <c r="A22" s="31" t="s">
        <v>68</v>
      </c>
      <c r="B22" s="69" t="s">
        <v>75</v>
      </c>
      <c r="C22" s="32">
        <v>45162</v>
      </c>
      <c r="D22" s="109" t="s">
        <v>76</v>
      </c>
      <c r="E22" s="44">
        <v>3010401037091</v>
      </c>
      <c r="F22" s="110" t="s">
        <v>93</v>
      </c>
      <c r="G22" s="54">
        <v>3075600</v>
      </c>
      <c r="H22" s="54">
        <v>2992000</v>
      </c>
      <c r="I22" s="73">
        <f t="shared" si="0"/>
        <v>0.97281831187410583</v>
      </c>
      <c r="J22" s="10"/>
      <c r="K22" s="89" t="s">
        <v>38</v>
      </c>
    </row>
    <row r="23" spans="1:11" s="5" customFormat="1" ht="409.5" x14ac:dyDescent="0.2">
      <c r="A23" s="31" t="s">
        <v>69</v>
      </c>
      <c r="B23" s="69" t="s">
        <v>75</v>
      </c>
      <c r="C23" s="32">
        <v>45162</v>
      </c>
      <c r="D23" s="109" t="s">
        <v>77</v>
      </c>
      <c r="E23" s="44">
        <v>8010405000867</v>
      </c>
      <c r="F23" s="15" t="s">
        <v>85</v>
      </c>
      <c r="G23" s="54">
        <v>3719100</v>
      </c>
      <c r="H23" s="54">
        <v>3700000</v>
      </c>
      <c r="I23" s="73">
        <f t="shared" si="0"/>
        <v>0.99486434890161601</v>
      </c>
      <c r="J23" s="10"/>
      <c r="K23" s="89" t="s">
        <v>42</v>
      </c>
    </row>
    <row r="24" spans="1:11" s="5" customFormat="1" ht="288" x14ac:dyDescent="0.2">
      <c r="A24" s="31" t="s">
        <v>70</v>
      </c>
      <c r="B24" s="69" t="s">
        <v>75</v>
      </c>
      <c r="C24" s="32">
        <v>45170</v>
      </c>
      <c r="D24" s="109" t="s">
        <v>78</v>
      </c>
      <c r="E24" s="108">
        <v>3021001004951</v>
      </c>
      <c r="F24" s="15" t="s">
        <v>86</v>
      </c>
      <c r="G24" s="54">
        <v>15012800</v>
      </c>
      <c r="H24" s="54">
        <v>14999397</v>
      </c>
      <c r="I24" s="73">
        <f t="shared" si="0"/>
        <v>0.9991072284983481</v>
      </c>
      <c r="J24" s="10"/>
      <c r="K24" s="89" t="s">
        <v>39</v>
      </c>
    </row>
    <row r="25" spans="1:11" s="5" customFormat="1" ht="279" x14ac:dyDescent="0.2">
      <c r="A25" s="31" t="s">
        <v>71</v>
      </c>
      <c r="B25" s="69" t="s">
        <v>75</v>
      </c>
      <c r="C25" s="75">
        <v>45170</v>
      </c>
      <c r="D25" s="109" t="s">
        <v>79</v>
      </c>
      <c r="E25" s="80">
        <v>7000020422118</v>
      </c>
      <c r="F25" s="15" t="s">
        <v>87</v>
      </c>
      <c r="G25" s="54">
        <v>16093000</v>
      </c>
      <c r="H25" s="54">
        <v>16000000</v>
      </c>
      <c r="I25" s="73">
        <f t="shared" si="0"/>
        <v>0.99422108991486979</v>
      </c>
      <c r="J25" s="10"/>
      <c r="K25" s="89" t="s">
        <v>39</v>
      </c>
    </row>
    <row r="26" spans="1:11" s="5" customFormat="1" ht="279" x14ac:dyDescent="0.2">
      <c r="A26" s="31" t="s">
        <v>72</v>
      </c>
      <c r="B26" s="69" t="s">
        <v>75</v>
      </c>
      <c r="C26" s="75">
        <v>45170</v>
      </c>
      <c r="D26" s="109" t="s">
        <v>80</v>
      </c>
      <c r="E26" s="42">
        <v>7260001000735</v>
      </c>
      <c r="F26" s="15" t="s">
        <v>88</v>
      </c>
      <c r="G26" s="54">
        <v>15505600</v>
      </c>
      <c r="H26" s="54">
        <v>15422000</v>
      </c>
      <c r="I26" s="73">
        <f t="shared" si="0"/>
        <v>0.99460839954597047</v>
      </c>
      <c r="J26" s="10"/>
      <c r="K26" s="89" t="s">
        <v>39</v>
      </c>
    </row>
    <row r="27" spans="1:11" s="5" customFormat="1" ht="279" x14ac:dyDescent="0.2">
      <c r="A27" s="31" t="s">
        <v>73</v>
      </c>
      <c r="B27" s="69" t="s">
        <v>75</v>
      </c>
      <c r="C27" s="75">
        <v>45170</v>
      </c>
      <c r="D27" s="109" t="s">
        <v>81</v>
      </c>
      <c r="E27" s="42">
        <v>4290001007004</v>
      </c>
      <c r="F27" s="15" t="s">
        <v>89</v>
      </c>
      <c r="G27" s="54">
        <v>11149600</v>
      </c>
      <c r="H27" s="54">
        <v>11121000</v>
      </c>
      <c r="I27" s="73">
        <f t="shared" si="0"/>
        <v>0.99743488555643256</v>
      </c>
      <c r="J27" s="10"/>
      <c r="K27" s="89" t="s">
        <v>39</v>
      </c>
    </row>
    <row r="28" spans="1:11" s="5" customFormat="1" ht="279" x14ac:dyDescent="0.2">
      <c r="A28" s="31" t="s">
        <v>94</v>
      </c>
      <c r="B28" s="69" t="s">
        <v>75</v>
      </c>
      <c r="C28" s="75">
        <v>45170</v>
      </c>
      <c r="D28" s="109" t="s">
        <v>82</v>
      </c>
      <c r="E28" s="42">
        <v>7120001145148</v>
      </c>
      <c r="F28" s="15" t="s">
        <v>90</v>
      </c>
      <c r="G28" s="54">
        <v>15079900</v>
      </c>
      <c r="H28" s="54">
        <v>15000000</v>
      </c>
      <c r="I28" s="73">
        <f t="shared" si="0"/>
        <v>0.99470155637636859</v>
      </c>
      <c r="J28" s="10"/>
      <c r="K28" s="89" t="s">
        <v>39</v>
      </c>
    </row>
    <row r="29" spans="1:11" s="5" customFormat="1" ht="288" x14ac:dyDescent="0.2">
      <c r="A29" s="31" t="s">
        <v>74</v>
      </c>
      <c r="B29" s="69" t="s">
        <v>75</v>
      </c>
      <c r="C29" s="75">
        <v>45170</v>
      </c>
      <c r="D29" s="109" t="s">
        <v>83</v>
      </c>
      <c r="E29" s="42">
        <v>8120002068636</v>
      </c>
      <c r="F29" s="15" t="s">
        <v>91</v>
      </c>
      <c r="G29" s="54">
        <v>11140800</v>
      </c>
      <c r="H29" s="54">
        <v>11050600</v>
      </c>
      <c r="I29" s="73">
        <f t="shared" si="0"/>
        <v>0.99190363349131117</v>
      </c>
      <c r="J29" s="10"/>
      <c r="K29" s="89" t="s">
        <v>39</v>
      </c>
    </row>
    <row r="30" spans="1:11" s="5" customFormat="1" ht="279" x14ac:dyDescent="0.2">
      <c r="A30" s="31" t="s">
        <v>112</v>
      </c>
      <c r="B30" s="69" t="s">
        <v>75</v>
      </c>
      <c r="C30" s="75">
        <v>45170</v>
      </c>
      <c r="D30" s="109" t="s">
        <v>84</v>
      </c>
      <c r="E30" s="80">
        <v>8011101028104</v>
      </c>
      <c r="F30" s="15" t="s">
        <v>92</v>
      </c>
      <c r="G30" s="54">
        <v>11464200</v>
      </c>
      <c r="H30" s="54">
        <v>11440000</v>
      </c>
      <c r="I30" s="73">
        <f t="shared" si="0"/>
        <v>0.99788908079063521</v>
      </c>
      <c r="J30" s="10"/>
      <c r="K30" s="89" t="s">
        <v>39</v>
      </c>
    </row>
    <row r="31" spans="1:11" s="5" customFormat="1" ht="370.5" x14ac:dyDescent="0.2">
      <c r="A31" s="38" t="s">
        <v>103</v>
      </c>
      <c r="B31" s="69" t="s">
        <v>75</v>
      </c>
      <c r="C31" s="112">
        <v>45211</v>
      </c>
      <c r="D31" s="40" t="s">
        <v>105</v>
      </c>
      <c r="E31" s="42">
        <v>3010401011971</v>
      </c>
      <c r="F31" s="11" t="s">
        <v>107</v>
      </c>
      <c r="G31" s="37">
        <v>18018000</v>
      </c>
      <c r="H31" s="37">
        <v>17996000</v>
      </c>
      <c r="I31" s="13">
        <f t="shared" si="0"/>
        <v>0.99877899877899878</v>
      </c>
      <c r="J31" s="10"/>
      <c r="K31" s="89" t="s">
        <v>39</v>
      </c>
    </row>
    <row r="32" spans="1:11" s="5" customFormat="1" ht="73.5" customHeight="1" x14ac:dyDescent="0.2">
      <c r="A32" s="38" t="s">
        <v>110</v>
      </c>
      <c r="B32" s="69" t="s">
        <v>75</v>
      </c>
      <c r="C32" s="112">
        <v>45303</v>
      </c>
      <c r="D32" s="40" t="s">
        <v>105</v>
      </c>
      <c r="E32" s="80">
        <v>3010401011971</v>
      </c>
      <c r="F32" s="12" t="s">
        <v>109</v>
      </c>
      <c r="G32" s="37">
        <v>3327901</v>
      </c>
      <c r="H32" s="54">
        <v>3300000</v>
      </c>
      <c r="I32" s="13">
        <f t="shared" si="0"/>
        <v>0.99161603665493658</v>
      </c>
      <c r="J32" s="10"/>
      <c r="K32" s="89" t="s">
        <v>39</v>
      </c>
    </row>
    <row r="33" spans="1:11" s="5" customFormat="1" ht="408.5" x14ac:dyDescent="0.2">
      <c r="A33" s="38" t="s">
        <v>113</v>
      </c>
      <c r="B33" s="69" t="s">
        <v>75</v>
      </c>
      <c r="C33" s="39">
        <v>45380</v>
      </c>
      <c r="D33" s="51" t="s">
        <v>120</v>
      </c>
      <c r="E33" s="42">
        <v>7010701007666</v>
      </c>
      <c r="F33" s="119" t="s">
        <v>125</v>
      </c>
      <c r="G33" s="54">
        <v>35180200</v>
      </c>
      <c r="H33" s="54">
        <v>35180000</v>
      </c>
      <c r="I33" s="73">
        <f t="shared" si="0"/>
        <v>0.99999431498399671</v>
      </c>
      <c r="J33" s="10"/>
      <c r="K33" s="89" t="s">
        <v>42</v>
      </c>
    </row>
    <row r="34" spans="1:11" s="5" customFormat="1" ht="409.5" x14ac:dyDescent="0.2">
      <c r="A34" s="38" t="s">
        <v>114</v>
      </c>
      <c r="B34" s="69" t="s">
        <v>75</v>
      </c>
      <c r="C34" s="39">
        <v>45380</v>
      </c>
      <c r="D34" s="113" t="s">
        <v>121</v>
      </c>
      <c r="E34" s="43">
        <v>8010701012863</v>
      </c>
      <c r="F34" s="119" t="s">
        <v>126</v>
      </c>
      <c r="G34" s="54">
        <v>17695700</v>
      </c>
      <c r="H34" s="54">
        <v>17688000</v>
      </c>
      <c r="I34" s="73">
        <f t="shared" si="0"/>
        <v>0.99956486604090256</v>
      </c>
      <c r="J34" s="10"/>
      <c r="K34" s="89" t="s">
        <v>42</v>
      </c>
    </row>
    <row r="35" spans="1:11" s="5" customFormat="1" ht="408.5" x14ac:dyDescent="0.2">
      <c r="A35" s="38" t="s">
        <v>115</v>
      </c>
      <c r="B35" s="69" t="s">
        <v>75</v>
      </c>
      <c r="C35" s="39">
        <v>45380</v>
      </c>
      <c r="D35" s="51" t="s">
        <v>120</v>
      </c>
      <c r="E35" s="43">
        <v>7010701007666</v>
      </c>
      <c r="F35" s="119" t="s">
        <v>127</v>
      </c>
      <c r="G35" s="54">
        <v>3509000</v>
      </c>
      <c r="H35" s="54">
        <v>3500000</v>
      </c>
      <c r="I35" s="73">
        <f t="shared" si="0"/>
        <v>0.99743516671416355</v>
      </c>
      <c r="J35" s="10"/>
      <c r="K35" s="89" t="s">
        <v>42</v>
      </c>
    </row>
    <row r="36" spans="1:11" s="5" customFormat="1" ht="409.5" x14ac:dyDescent="0.2">
      <c r="A36" s="38" t="s">
        <v>116</v>
      </c>
      <c r="B36" s="69" t="s">
        <v>75</v>
      </c>
      <c r="C36" s="39">
        <v>45380</v>
      </c>
      <c r="D36" s="51" t="s">
        <v>120</v>
      </c>
      <c r="E36" s="43">
        <v>7010701007666</v>
      </c>
      <c r="F36" s="119" t="s">
        <v>128</v>
      </c>
      <c r="G36" s="54">
        <v>15291100</v>
      </c>
      <c r="H36" s="114">
        <v>15290000</v>
      </c>
      <c r="I36" s="73">
        <f t="shared" si="0"/>
        <v>0.99992806272930002</v>
      </c>
      <c r="J36" s="10"/>
      <c r="K36" s="89" t="s">
        <v>42</v>
      </c>
    </row>
    <row r="37" spans="1:11" s="5" customFormat="1" ht="408.5" x14ac:dyDescent="0.2">
      <c r="A37" s="38" t="s">
        <v>117</v>
      </c>
      <c r="B37" s="69" t="s">
        <v>75</v>
      </c>
      <c r="C37" s="39">
        <v>45380</v>
      </c>
      <c r="D37" s="103" t="s">
        <v>122</v>
      </c>
      <c r="E37" s="42">
        <v>9010701020592</v>
      </c>
      <c r="F37" s="119" t="s">
        <v>129</v>
      </c>
      <c r="G37" s="54">
        <v>14366000</v>
      </c>
      <c r="H37" s="54">
        <v>14310500</v>
      </c>
      <c r="I37" s="73">
        <f t="shared" si="0"/>
        <v>0.99613671168035645</v>
      </c>
      <c r="J37" s="10"/>
      <c r="K37" s="89" t="s">
        <v>42</v>
      </c>
    </row>
    <row r="38" spans="1:11" s="5" customFormat="1" ht="408.5" x14ac:dyDescent="0.2">
      <c r="A38" s="38" t="s">
        <v>118</v>
      </c>
      <c r="B38" s="69" t="s">
        <v>75</v>
      </c>
      <c r="C38" s="39">
        <v>45380</v>
      </c>
      <c r="D38" s="103" t="s">
        <v>122</v>
      </c>
      <c r="E38" s="42">
        <v>9010701020592</v>
      </c>
      <c r="F38" s="119" t="s">
        <v>130</v>
      </c>
      <c r="G38" s="54">
        <v>19201600</v>
      </c>
      <c r="H38" s="54">
        <v>19190600</v>
      </c>
      <c r="I38" s="73">
        <f t="shared" si="0"/>
        <v>0.99942713107241066</v>
      </c>
      <c r="J38" s="10"/>
      <c r="K38" s="89" t="s">
        <v>42</v>
      </c>
    </row>
    <row r="39" spans="1:11" s="5" customFormat="1" ht="409.5" x14ac:dyDescent="0.2">
      <c r="A39" s="38" t="s">
        <v>119</v>
      </c>
      <c r="B39" s="69" t="s">
        <v>75</v>
      </c>
      <c r="C39" s="39">
        <v>45380</v>
      </c>
      <c r="D39" s="38" t="s">
        <v>123</v>
      </c>
      <c r="E39" s="80">
        <v>6020001060589</v>
      </c>
      <c r="F39" s="119" t="s">
        <v>131</v>
      </c>
      <c r="G39" s="54">
        <v>17704500</v>
      </c>
      <c r="H39" s="54">
        <v>17700000</v>
      </c>
      <c r="I39" s="73">
        <f t="shared" si="0"/>
        <v>0.99974582733203421</v>
      </c>
      <c r="J39" s="10"/>
      <c r="K39" s="89" t="s">
        <v>42</v>
      </c>
    </row>
    <row r="40" spans="1:11" s="5" customFormat="1" ht="12" x14ac:dyDescent="0.2">
      <c r="A40" s="38"/>
      <c r="B40" s="3"/>
      <c r="C40" s="52"/>
      <c r="D40" s="38"/>
      <c r="E40" s="41"/>
      <c r="F40" s="12"/>
      <c r="G40" s="37"/>
      <c r="H40" s="37"/>
      <c r="I40" s="13"/>
      <c r="J40" s="10"/>
      <c r="K40" s="9"/>
    </row>
    <row r="41" spans="1:11" s="5" customFormat="1" ht="12" x14ac:dyDescent="0.2">
      <c r="A41" s="38"/>
      <c r="B41" s="3"/>
      <c r="C41" s="32"/>
      <c r="D41" s="38"/>
      <c r="E41" s="44"/>
      <c r="F41" s="11"/>
      <c r="G41" s="37"/>
      <c r="H41" s="37"/>
      <c r="I41" s="13"/>
      <c r="J41" s="10"/>
      <c r="K41" s="9"/>
    </row>
    <row r="42" spans="1:11" s="5" customFormat="1" ht="12" x14ac:dyDescent="0.2">
      <c r="A42" s="38"/>
      <c r="B42" s="3"/>
      <c r="C42" s="52"/>
      <c r="D42" s="38"/>
      <c r="E42" s="44"/>
      <c r="F42" s="12"/>
      <c r="G42" s="36"/>
      <c r="H42" s="35"/>
      <c r="I42" s="13"/>
      <c r="J42" s="10"/>
      <c r="K42" s="9"/>
    </row>
    <row r="43" spans="1:11" s="5" customFormat="1" ht="12" x14ac:dyDescent="0.2">
      <c r="A43" s="53"/>
      <c r="B43" s="3"/>
      <c r="C43" s="52"/>
      <c r="D43" s="38"/>
      <c r="E43" s="60"/>
      <c r="F43" s="65"/>
      <c r="G43" s="37"/>
      <c r="H43" s="37"/>
      <c r="I43" s="13"/>
      <c r="J43" s="4"/>
      <c r="K43" s="3"/>
    </row>
    <row r="44" spans="1:11" s="5" customFormat="1" ht="12" x14ac:dyDescent="0.2">
      <c r="A44" s="38"/>
      <c r="B44" s="3"/>
      <c r="C44" s="52"/>
      <c r="D44" s="53"/>
      <c r="E44" s="60"/>
      <c r="F44" s="11"/>
      <c r="G44" s="37"/>
      <c r="H44" s="37"/>
      <c r="I44" s="13"/>
      <c r="J44" s="4"/>
      <c r="K44" s="3"/>
    </row>
    <row r="45" spans="1:11" s="5" customFormat="1" ht="12" x14ac:dyDescent="0.2">
      <c r="A45" s="53"/>
      <c r="B45" s="3"/>
      <c r="C45" s="52"/>
      <c r="D45" s="53"/>
      <c r="E45" s="44"/>
      <c r="F45" s="11"/>
      <c r="G45" s="54"/>
      <c r="H45" s="54"/>
      <c r="I45" s="13"/>
      <c r="J45" s="10"/>
      <c r="K45" s="9"/>
    </row>
    <row r="46" spans="1:11" s="5" customFormat="1" ht="12" x14ac:dyDescent="0.2">
      <c r="A46" s="53"/>
      <c r="B46" s="3"/>
      <c r="C46" s="52"/>
      <c r="D46" s="53"/>
      <c r="E46" s="59"/>
      <c r="F46" s="11"/>
      <c r="G46" s="54"/>
      <c r="H46" s="54"/>
      <c r="I46" s="13"/>
      <c r="J46" s="4"/>
      <c r="K46" s="3"/>
    </row>
    <row r="47" spans="1:11" s="5" customFormat="1" ht="12" x14ac:dyDescent="0.2">
      <c r="A47" s="53"/>
      <c r="B47" s="3"/>
      <c r="C47" s="52"/>
      <c r="D47" s="53"/>
      <c r="E47" s="60"/>
      <c r="F47" s="11"/>
      <c r="G47" s="54"/>
      <c r="H47" s="54"/>
      <c r="I47" s="13"/>
      <c r="J47" s="4"/>
      <c r="K47" s="3"/>
    </row>
    <row r="48" spans="1:11" s="5" customFormat="1" ht="12" x14ac:dyDescent="0.2">
      <c r="A48" s="53"/>
      <c r="B48" s="3"/>
      <c r="C48" s="52"/>
      <c r="D48" s="38"/>
      <c r="E48" s="60"/>
      <c r="F48" s="66"/>
      <c r="G48" s="37"/>
      <c r="H48" s="37"/>
      <c r="I48" s="13"/>
      <c r="J48" s="4"/>
      <c r="K48" s="3"/>
    </row>
    <row r="49" spans="1:11" s="5" customFormat="1" ht="12" x14ac:dyDescent="0.2">
      <c r="A49" s="53"/>
      <c r="B49" s="3"/>
      <c r="C49" s="52"/>
      <c r="D49" s="53"/>
      <c r="E49" s="61"/>
      <c r="F49" s="11"/>
      <c r="G49" s="37"/>
      <c r="H49" s="37"/>
      <c r="I49" s="13"/>
      <c r="J49" s="4"/>
      <c r="K49" s="3"/>
    </row>
    <row r="50" spans="1:11" s="5" customFormat="1" ht="12" x14ac:dyDescent="0.2">
      <c r="A50" s="38"/>
      <c r="B50" s="3"/>
      <c r="C50" s="52"/>
      <c r="D50" s="53"/>
      <c r="E50" s="60"/>
      <c r="F50" s="11"/>
      <c r="G50" s="37"/>
      <c r="H50" s="37"/>
      <c r="I50" s="13"/>
      <c r="J50" s="4"/>
      <c r="K50" s="3"/>
    </row>
    <row r="51" spans="1:11" s="5" customFormat="1" ht="12" x14ac:dyDescent="0.2">
      <c r="A51" s="53"/>
      <c r="B51" s="3"/>
      <c r="C51" s="52"/>
      <c r="D51" s="104"/>
      <c r="E51" s="61"/>
      <c r="F51" s="11"/>
      <c r="G51" s="37"/>
      <c r="H51" s="37"/>
      <c r="I51" s="13"/>
      <c r="J51" s="4"/>
      <c r="K51" s="3"/>
    </row>
    <row r="52" spans="1:11" s="5" customFormat="1" ht="12" x14ac:dyDescent="0.2">
      <c r="A52" s="53"/>
      <c r="B52" s="3"/>
      <c r="C52" s="52"/>
      <c r="D52" s="53"/>
      <c r="E52" s="60"/>
      <c r="F52" s="11"/>
      <c r="G52" s="54"/>
      <c r="H52" s="54"/>
      <c r="I52" s="13"/>
      <c r="J52" s="4"/>
      <c r="K52" s="3"/>
    </row>
    <row r="53" spans="1:11" s="5" customFormat="1" ht="12" x14ac:dyDescent="0.2">
      <c r="A53" s="38"/>
      <c r="B53" s="3"/>
      <c r="C53" s="52"/>
      <c r="D53" s="105"/>
      <c r="E53" s="60"/>
      <c r="F53" s="11"/>
      <c r="G53" s="48"/>
      <c r="H53" s="48"/>
      <c r="I53" s="13"/>
      <c r="J53" s="4"/>
      <c r="K53" s="3"/>
    </row>
    <row r="54" spans="1:11" s="5" customFormat="1" ht="12" x14ac:dyDescent="0.2">
      <c r="A54" s="18"/>
      <c r="B54" s="29"/>
      <c r="C54" s="19"/>
      <c r="D54" s="106"/>
      <c r="E54" s="26"/>
      <c r="F54" s="11"/>
      <c r="G54" s="21"/>
      <c r="H54" s="21"/>
      <c r="I54" s="8"/>
      <c r="J54" s="4"/>
      <c r="K54" s="3"/>
    </row>
    <row r="55" spans="1:11" s="5" customFormat="1" ht="12" x14ac:dyDescent="0.2">
      <c r="A55" s="18"/>
      <c r="B55" s="29"/>
      <c r="C55" s="19"/>
      <c r="D55" s="106"/>
      <c r="E55" s="26"/>
      <c r="F55" s="11"/>
      <c r="G55" s="21"/>
      <c r="H55" s="21"/>
      <c r="I55" s="8"/>
      <c r="J55" s="4"/>
      <c r="K55" s="3"/>
    </row>
    <row r="56" spans="1:11" s="5" customFormat="1" ht="12" x14ac:dyDescent="0.2">
      <c r="A56" s="18"/>
      <c r="B56" s="29"/>
      <c r="C56" s="19"/>
      <c r="D56" s="106"/>
      <c r="E56" s="26"/>
      <c r="F56" s="11"/>
      <c r="G56" s="21"/>
      <c r="H56" s="21"/>
      <c r="I56" s="8"/>
      <c r="J56" s="4"/>
      <c r="K56" s="3"/>
    </row>
    <row r="57" spans="1:11" s="5" customFormat="1" ht="12" x14ac:dyDescent="0.2">
      <c r="A57" s="18"/>
      <c r="B57" s="29"/>
      <c r="C57" s="19"/>
      <c r="D57" s="106"/>
      <c r="E57" s="26"/>
      <c r="F57" s="11"/>
      <c r="G57" s="21"/>
      <c r="H57" s="21"/>
      <c r="I57" s="8"/>
      <c r="J57" s="4"/>
      <c r="K57" s="3"/>
    </row>
    <row r="58" spans="1:11" s="5" customFormat="1" ht="12" x14ac:dyDescent="0.2">
      <c r="A58" s="18"/>
      <c r="B58" s="29"/>
      <c r="C58" s="19"/>
      <c r="D58" s="106"/>
      <c r="E58" s="26"/>
      <c r="F58" s="11"/>
      <c r="G58" s="21"/>
      <c r="H58" s="21"/>
      <c r="I58" s="8"/>
      <c r="J58" s="4"/>
      <c r="K58" s="3"/>
    </row>
    <row r="59" spans="1:11" s="5" customFormat="1" ht="12" x14ac:dyDescent="0.2">
      <c r="A59" s="18"/>
      <c r="B59" s="29"/>
      <c r="C59" s="19"/>
      <c r="D59" s="106"/>
      <c r="E59" s="26"/>
      <c r="F59" s="11"/>
      <c r="G59" s="21"/>
      <c r="H59" s="21"/>
      <c r="I59" s="8"/>
      <c r="J59" s="4"/>
      <c r="K59" s="3"/>
    </row>
    <row r="60" spans="1:11" s="5" customFormat="1" ht="12" x14ac:dyDescent="0.2">
      <c r="A60" s="18"/>
      <c r="B60" s="29"/>
      <c r="C60" s="19"/>
      <c r="D60" s="106"/>
      <c r="E60" s="26"/>
      <c r="F60" s="11"/>
      <c r="G60" s="21"/>
      <c r="H60" s="21"/>
      <c r="I60" s="8"/>
      <c r="J60" s="4"/>
      <c r="K60" s="3"/>
    </row>
    <row r="61" spans="1:11" s="5" customFormat="1" ht="12" x14ac:dyDescent="0.2">
      <c r="A61" s="18"/>
      <c r="B61" s="29"/>
      <c r="C61" s="19"/>
      <c r="D61" s="106"/>
      <c r="E61" s="26"/>
      <c r="F61" s="11"/>
      <c r="G61" s="21"/>
      <c r="H61" s="21"/>
      <c r="I61" s="8"/>
      <c r="J61" s="4"/>
      <c r="K61" s="3"/>
    </row>
    <row r="62" spans="1:11" s="5" customFormat="1" ht="12" x14ac:dyDescent="0.2">
      <c r="A62" s="18"/>
      <c r="B62" s="29"/>
      <c r="C62" s="19"/>
      <c r="D62" s="106"/>
      <c r="E62" s="26"/>
      <c r="F62" s="11"/>
      <c r="G62" s="21"/>
      <c r="H62" s="21"/>
      <c r="I62" s="8"/>
      <c r="J62" s="4"/>
      <c r="K62" s="3"/>
    </row>
    <row r="63" spans="1:11" s="5" customFormat="1" ht="12" x14ac:dyDescent="0.2">
      <c r="A63" s="18"/>
      <c r="B63" s="29"/>
      <c r="C63" s="19"/>
      <c r="D63" s="106"/>
      <c r="E63" s="26"/>
      <c r="F63" s="11"/>
      <c r="G63" s="21"/>
      <c r="H63" s="21"/>
      <c r="I63" s="8"/>
      <c r="J63" s="4"/>
      <c r="K63" s="3"/>
    </row>
    <row r="64" spans="1:11" s="5" customFormat="1" ht="12" x14ac:dyDescent="0.2">
      <c r="A64" s="18"/>
      <c r="B64" s="29"/>
      <c r="C64" s="19"/>
      <c r="D64" s="106"/>
      <c r="E64" s="26"/>
      <c r="F64" s="11"/>
      <c r="G64" s="21"/>
      <c r="H64" s="21"/>
      <c r="I64" s="8"/>
      <c r="J64" s="4"/>
      <c r="K64" s="3"/>
    </row>
    <row r="65" spans="1:11" s="5" customFormat="1" ht="12" x14ac:dyDescent="0.2">
      <c r="A65" s="18"/>
      <c r="B65" s="29"/>
      <c r="C65" s="19"/>
      <c r="D65" s="106"/>
      <c r="E65" s="26"/>
      <c r="F65" s="11"/>
      <c r="G65" s="21"/>
      <c r="H65" s="21"/>
      <c r="I65" s="8"/>
      <c r="J65" s="4"/>
      <c r="K65" s="3"/>
    </row>
    <row r="66" spans="1:11" s="5" customFormat="1" ht="12" x14ac:dyDescent="0.2">
      <c r="A66" s="18"/>
      <c r="B66" s="29"/>
      <c r="C66" s="19"/>
      <c r="D66" s="106"/>
      <c r="E66" s="26"/>
      <c r="F66" s="11"/>
      <c r="G66" s="21"/>
      <c r="H66" s="21"/>
      <c r="I66" s="8"/>
      <c r="J66" s="4"/>
      <c r="K66" s="3"/>
    </row>
    <row r="67" spans="1:11" s="5" customFormat="1" ht="12" x14ac:dyDescent="0.2">
      <c r="A67" s="18"/>
      <c r="B67" s="29"/>
      <c r="C67" s="19"/>
      <c r="D67" s="106"/>
      <c r="E67" s="26"/>
      <c r="F67" s="11"/>
      <c r="G67" s="21"/>
      <c r="H67" s="21"/>
      <c r="I67" s="8" t="str">
        <f t="shared" ref="I67" si="1">IF(AND(AND(G67&lt;&gt;"",G67&lt;&gt;0),AND(H67&lt;&gt;"",H67&lt;&gt;0)), H67/G67*100,"")</f>
        <v/>
      </c>
      <c r="J67" s="4"/>
      <c r="K67" s="3"/>
    </row>
    <row r="69" spans="1:11" x14ac:dyDescent="0.2">
      <c r="E69" s="62"/>
    </row>
  </sheetData>
  <autoFilter ref="A5:K39" xr:uid="{00000000-0001-0000-0100-000000000000}"/>
  <mergeCells count="1">
    <mergeCell ref="A2:K2"/>
  </mergeCells>
  <phoneticPr fontId="2"/>
  <dataValidations count="1">
    <dataValidation type="list" allowBlank="1" showInputMessage="1" showErrorMessage="1" sqref="L12:L48 K6:K39" xr:uid="{00000000-0002-0000-0100-000000000000}">
      <formula1>"総務課,総合計画課,広域地方政策課,地方振興課,離島振興課,特別地域振興官"</formula1>
    </dataValidation>
  </dataValidations>
  <printOptions horizontalCentered="1"/>
  <pageMargins left="0.43" right="0.2" top="0.95" bottom="0.44" header="0.36" footer="0.32"/>
  <pageSetup paperSize="9" scale="67" fitToHeight="0" orientation="landscape" r:id="rId1"/>
  <headerFooter alignWithMargins="0"/>
  <rowBreaks count="3" manualBreakCount="3">
    <brk id="7" max="10" man="1"/>
    <brk id="11" max="10" man="1"/>
    <brk id="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一般競争</vt:lpstr>
      <vt:lpstr>企画競争</vt:lpstr>
      <vt:lpstr>一般競争!Print_Area</vt:lpstr>
      <vt:lpstr>企画競争!Print_Area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　</cp:lastModifiedBy>
  <cp:lastPrinted>2023-09-25T09:39:10Z</cp:lastPrinted>
  <dcterms:created xsi:type="dcterms:W3CDTF">2005-02-04T02:27:22Z</dcterms:created>
  <dcterms:modified xsi:type="dcterms:W3CDTF">2024-05-31T05:05:37Z</dcterms:modified>
</cp:coreProperties>
</file>