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H8" i="4"/>
  <c r="H7" i="4"/>
  <c r="H6" i="4"/>
  <c r="H5" i="4"/>
  <c r="H7" i="3"/>
  <c r="H6" i="3"/>
  <c r="H5" i="3"/>
  <c r="H115" i="2" l="1"/>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G10" i="2"/>
  <c r="F10" i="2"/>
  <c r="H10" i="2" s="1"/>
  <c r="H9" i="2"/>
  <c r="H7" i="2"/>
  <c r="H6" i="2"/>
  <c r="H5" i="2"/>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79" i="1"/>
  <c r="H178" i="1"/>
  <c r="H177" i="1"/>
  <c r="H176" i="1"/>
  <c r="H175" i="1"/>
  <c r="H174" i="1"/>
  <c r="H173" i="1"/>
  <c r="H172" i="1"/>
  <c r="H171" i="1"/>
  <c r="H170" i="1"/>
  <c r="H169" i="1"/>
  <c r="H168" i="1"/>
  <c r="H167" i="1"/>
  <c r="H166" i="1"/>
  <c r="H165" i="1"/>
  <c r="H164" i="1"/>
  <c r="H163" i="1"/>
  <c r="H162" i="1"/>
  <c r="H161" i="1"/>
  <c r="H160" i="1"/>
  <c r="H159" i="1"/>
  <c r="H158" i="1"/>
  <c r="H156" i="1"/>
  <c r="H155" i="1"/>
  <c r="H154" i="1"/>
  <c r="H153" i="1"/>
  <c r="H152" i="1"/>
  <c r="H151" i="1"/>
  <c r="H150" i="1"/>
  <c r="H149" i="1"/>
  <c r="H148" i="1"/>
  <c r="H147" i="1"/>
  <c r="H146" i="1"/>
  <c r="H145" i="1"/>
  <c r="H144" i="1"/>
  <c r="H143" i="1"/>
  <c r="H142" i="1"/>
  <c r="H141" i="1"/>
  <c r="H140"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7" i="1"/>
  <c r="H106" i="1"/>
  <c r="H105" i="1"/>
  <c r="H104" i="1"/>
  <c r="H103" i="1"/>
  <c r="H102" i="1"/>
  <c r="H101" i="1"/>
  <c r="H100" i="1"/>
  <c r="H99" i="1"/>
  <c r="H98" i="1"/>
  <c r="H97" i="1"/>
  <c r="H96" i="1"/>
  <c r="H95" i="1"/>
  <c r="H94" i="1"/>
  <c r="H93" i="1"/>
  <c r="H92" i="1"/>
  <c r="H91" i="1"/>
  <c r="H90" i="1"/>
  <c r="H89" i="1"/>
  <c r="H87" i="1"/>
  <c r="H86" i="1"/>
  <c r="H85" i="1"/>
  <c r="H84" i="1"/>
  <c r="H83" i="1"/>
  <c r="H82" i="1"/>
  <c r="H8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<sst xmlns="http://schemas.openxmlformats.org/spreadsheetml/2006/main" count="2115" uniqueCount="850">
  <si>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</si>
  <si>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</si>
  <si>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</si>
  <si>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</si>
  <si>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</si>
  <si>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</si>
  <si>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</si>
  <si>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</si>
  <si>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</si>
  <si>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</si>
  <si>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</si>
  <si>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</si>
  <si>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</si>
  <si>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</si>
  <si>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</si>
  <si>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</si>
  <si>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</si>
  <si>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</si>
  <si>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</si>
  <si>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</si>
  <si>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</si>
  <si>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</si>
  <si>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</si>
  <si>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</si>
  <si>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</si>
  <si>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</si>
  <si>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</si>
  <si>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</si>
  <si>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</si>
  <si>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</si>
  <si>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</si>
  <si>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</si>
  <si>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</si>
  <si>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</si>
  <si>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</si>
  <si>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立野ダム広報活動補助委託</t>
  </si>
  <si>
    <t xml:space="preserve">分任支出負担行為担当官
九州地方整備局立野ダム工事事務所長　阿部　成二
熊本県熊本市東区下南部１丁目４－７３
</t>
    <rPh sb="0" eb="2">
      <t>ブンニン</t>
    </rPh>
    <rPh sb="2" eb="4">
      <t>シシュツ</t>
    </rPh>
    <rPh sb="4" eb="6">
      <t>フタン</t>
    </rPh>
    <rPh sb="6" eb="8">
      <t>コウイ</t>
    </rPh>
    <rPh sb="8" eb="10">
      <t>タントウ</t>
    </rPh>
    <rPh sb="10" eb="11">
      <t>カン</t>
    </rPh>
    <rPh sb="12" eb="14">
      <t>キュウシュウ</t>
    </rPh>
    <rPh sb="14" eb="16">
      <t>チホウ</t>
    </rPh>
    <rPh sb="16" eb="19">
      <t>セイビキョク</t>
    </rPh>
    <rPh sb="19" eb="21">
      <t>タテノ</t>
    </rPh>
    <rPh sb="23" eb="25">
      <t>コウジ</t>
    </rPh>
    <rPh sb="25" eb="28">
      <t>ジムショ</t>
    </rPh>
    <rPh sb="28" eb="29">
      <t>チョウ</t>
    </rPh>
    <rPh sb="30" eb="32">
      <t>アベ</t>
    </rPh>
    <rPh sb="33" eb="35">
      <t>セイジ</t>
    </rPh>
    <rPh sb="36" eb="38">
      <t>クマモト</t>
    </rPh>
    <rPh sb="38" eb="39">
      <t>ケン</t>
    </rPh>
    <rPh sb="39" eb="42">
      <t>クマモトシ</t>
    </rPh>
    <rPh sb="42" eb="47">
      <t>ヒガシクシモナベ</t>
    </rPh>
    <rPh sb="48" eb="50">
      <t>チョウメ</t>
    </rPh>
    <phoneticPr fontId="9"/>
  </si>
  <si>
    <t>南阿蘇村長
熊本県阿蘇郡南阿蘇村大字河陽１７０５番地１</t>
    <rPh sb="0" eb="1">
      <t>ミナミ</t>
    </rPh>
    <rPh sb="1" eb="3">
      <t>アソ</t>
    </rPh>
    <rPh sb="3" eb="4">
      <t>ムラ</t>
    </rPh>
    <rPh sb="4" eb="5">
      <t>チョウ</t>
    </rPh>
    <phoneticPr fontId="9"/>
  </si>
  <si>
    <t>会計法第２９条の３第４項及び予決令第１０２４第３号</t>
    <rPh sb="12" eb="13">
      <t>オヨ</t>
    </rPh>
    <rPh sb="14" eb="15">
      <t>ヨ</t>
    </rPh>
    <rPh sb="15" eb="16">
      <t>ケツ</t>
    </rPh>
    <rPh sb="16" eb="17">
      <t>レイ</t>
    </rPh>
    <rPh sb="17" eb="18">
      <t>ダイ</t>
    </rPh>
    <rPh sb="22" eb="23">
      <t>ダイ</t>
    </rPh>
    <rPh sb="24" eb="25">
      <t>ゴウ</t>
    </rPh>
    <phoneticPr fontId="9"/>
  </si>
  <si>
    <t>立野ダム建設事業の歴史的経緯を踏まえると共に、「阿蘇・立野峡谷」のもつ観光資源と立野ダム建設事業を連動させたインフラツアーなどの商品化により地域振興に資することを目的として設立された「阿蘇・立野峡谷」ツーリズム推進協議会の取り組みと整合して実施する必要がある。
南阿蘇村にあたっては、① 立野ダム建設事業の建設地であり、また各種委員会の構成員であるため、事業の目的や歴史的経緯等を熟知している。② 「阿蘇・立野峡谷」ツーリズム推進協議会の事務局であり、協議会の取り組み内容を熟知しており、広報活動補助を的確に実施することが可能。③ 南阿蘇村の地域振興に資する事業の実績があり事業に精通している。④ 南阿蘇村の観光事業に係る専門知識を有している。⑤ 地域との協力体制が図られていることから、円滑な地域調整が可能。⑥ 旧立野小学校は立野ダム建設事業の建設地に隣接した箇所にあり、広報室の立地として適地である。また、旧立野小学校の施設管理者は南阿蘇村であり、無償で使用することが可能である。以上のことから、本委託及び事業を円滑且つ的確に遂行するためには、南阿蘇村が唯一の契約相手と判断するものである。</t>
  </si>
  <si>
    <t>イ（ニ）</t>
  </si>
  <si>
    <t>沢津野地区土捨場外資料作成等業務</t>
  </si>
  <si>
    <t>事業執行箇所の土捨場に関する法申請及び地元地権者の意向・調整を、踏まえた土地改良事業に基づく捨土後の換地計画を村の農業振興計画及び圃場整備計画と整合して策定する必要があるため本業務及び事業を円滑かつ的確に遂行するため南阿蘇村に委託するものである。</t>
    <rPh sb="14" eb="15">
      <t>ホウ</t>
    </rPh>
    <rPh sb="25" eb="27">
      <t>イコウ</t>
    </rPh>
    <rPh sb="28" eb="30">
      <t>チョウセイ</t>
    </rPh>
    <phoneticPr fontId="9"/>
  </si>
  <si>
    <t>弁差川地区確定測量及び沢津野地区土捨場資料作成他業務</t>
  </si>
  <si>
    <t>日豊本線南宮崎・加納間３４３ｋ８２０ｍ付近源藤跨線橋（下り線）外６橋橋梁点検</t>
  </si>
  <si>
    <t>分任支出負担行為担当官
九州地方整備局宮崎河川国道事務所長　金納　聡志
宮崎県宮崎市大工２丁目３９番地</t>
    <rPh sb="0" eb="1">
      <t>ブン</t>
    </rPh>
    <rPh sb="1" eb="2">
      <t>ニン</t>
    </rPh>
    <rPh sb="2" eb="4">
      <t>シシュツ</t>
    </rPh>
    <rPh sb="4" eb="6">
      <t>フタン</t>
    </rPh>
    <rPh sb="6" eb="8">
      <t>コウイ</t>
    </rPh>
    <rPh sb="8" eb="11">
      <t>タントウカン</t>
    </rPh>
    <rPh sb="12" eb="14">
      <t>キュウシュウ</t>
    </rPh>
    <rPh sb="14" eb="18">
      <t>チホウセイビ</t>
    </rPh>
    <rPh sb="18" eb="19">
      <t>キョク</t>
    </rPh>
    <rPh sb="19" eb="21">
      <t>ミヤザキ</t>
    </rPh>
    <rPh sb="21" eb="23">
      <t>カセン</t>
    </rPh>
    <rPh sb="23" eb="25">
      <t>コクドウ</t>
    </rPh>
    <rPh sb="25" eb="27">
      <t>ジム</t>
    </rPh>
    <rPh sb="27" eb="29">
      <t>ショチョウ</t>
    </rPh>
    <rPh sb="30" eb="32">
      <t>キンノウ</t>
    </rPh>
    <rPh sb="33" eb="35">
      <t>サトシ</t>
    </rPh>
    <rPh sb="36" eb="38">
      <t>ミヤザキ</t>
    </rPh>
    <rPh sb="38" eb="39">
      <t>ケン</t>
    </rPh>
    <rPh sb="39" eb="41">
      <t>ミヤザキ</t>
    </rPh>
    <rPh sb="41" eb="42">
      <t>シ</t>
    </rPh>
    <rPh sb="42" eb="44">
      <t>ダイク</t>
    </rPh>
    <rPh sb="45" eb="47">
      <t>チョウメ</t>
    </rPh>
    <rPh sb="49" eb="51">
      <t>バンチ</t>
    </rPh>
    <phoneticPr fontId="13"/>
  </si>
  <si>
    <t xml:space="preserve">九州旅客鉄道（株）宮崎総合鉄道事業部長
</t>
    <rPh sb="9" eb="11">
      <t>ミヤザキ</t>
    </rPh>
    <rPh sb="11" eb="13">
      <t>ソウゴウ</t>
    </rPh>
    <rPh sb="13" eb="15">
      <t>テツドウ</t>
    </rPh>
    <rPh sb="15" eb="17">
      <t>ジギョウ</t>
    </rPh>
    <rPh sb="17" eb="19">
      <t>ブチョウ</t>
    </rPh>
    <phoneticPr fontId="9"/>
  </si>
  <si>
    <t>会計法第２９条の３第４項</t>
  </si>
  <si>
    <t>九州旅客鉄道（株）は、橋梁点検に伴う線路閉鎖工事の監督を行うことができる唯一の相手方である。</t>
    <rPh sb="0" eb="2">
      <t>キュウシュウ</t>
    </rPh>
    <rPh sb="2" eb="4">
      <t>リョキャク</t>
    </rPh>
    <rPh sb="4" eb="6">
      <t>テツドウ</t>
    </rPh>
    <rPh sb="6" eb="9">
      <t>カブ</t>
    </rPh>
    <rPh sb="11" eb="13">
      <t>キョウリョウ</t>
    </rPh>
    <rPh sb="13" eb="15">
      <t>テンケン</t>
    </rPh>
    <rPh sb="16" eb="17">
      <t>トモナ</t>
    </rPh>
    <rPh sb="18" eb="20">
      <t>センロ</t>
    </rPh>
    <rPh sb="20" eb="22">
      <t>ヘイサ</t>
    </rPh>
    <rPh sb="22" eb="24">
      <t>コウジ</t>
    </rPh>
    <rPh sb="25" eb="27">
      <t>カントク</t>
    </rPh>
    <rPh sb="28" eb="29">
      <t>オコナ</t>
    </rPh>
    <rPh sb="36" eb="38">
      <t>ユイツ</t>
    </rPh>
    <rPh sb="39" eb="41">
      <t>アイテ</t>
    </rPh>
    <rPh sb="41" eb="42">
      <t>カタ</t>
    </rPh>
    <phoneticPr fontId="9"/>
  </si>
  <si>
    <t>イ（イ）</t>
  </si>
  <si>
    <t>令和３年度岩知野樋管外操作管理委託</t>
  </si>
  <si>
    <t xml:space="preserve">国富町長
</t>
    <rPh sb="0" eb="2">
      <t>クニトミ</t>
    </rPh>
    <rPh sb="2" eb="4">
      <t>チョウチョウ</t>
    </rPh>
    <phoneticPr fontId="9"/>
  </si>
  <si>
    <t>－</t>
  </si>
  <si>
    <t>河川法第９９条及び河川法施行令第５４条に基づき、政令に定める河川管理施設の維持又は操作その他これに類する河川の管理に属する事項を関係地方公共団体へ委託するもの。</t>
    <rPh sb="0" eb="3">
      <t>カセンホウ</t>
    </rPh>
    <rPh sb="3" eb="4">
      <t>ダイ</t>
    </rPh>
    <rPh sb="6" eb="7">
      <t>ジョウ</t>
    </rPh>
    <rPh sb="7" eb="8">
      <t>オヨ</t>
    </rPh>
    <rPh sb="9" eb="11">
      <t>カセン</t>
    </rPh>
    <rPh sb="11" eb="12">
      <t>ホウ</t>
    </rPh>
    <rPh sb="12" eb="15">
      <t>シコウレイ</t>
    </rPh>
    <rPh sb="15" eb="16">
      <t>ダイ</t>
    </rPh>
    <rPh sb="18" eb="19">
      <t>ジョウ</t>
    </rPh>
    <rPh sb="20" eb="21">
      <t>モト</t>
    </rPh>
    <rPh sb="24" eb="26">
      <t>セイレイ</t>
    </rPh>
    <rPh sb="27" eb="28">
      <t>サダ</t>
    </rPh>
    <rPh sb="30" eb="32">
      <t>カセン</t>
    </rPh>
    <rPh sb="32" eb="34">
      <t>カンリ</t>
    </rPh>
    <rPh sb="34" eb="36">
      <t>シセツ</t>
    </rPh>
    <rPh sb="37" eb="39">
      <t>イジ</t>
    </rPh>
    <rPh sb="39" eb="40">
      <t>マタ</t>
    </rPh>
    <rPh sb="41" eb="43">
      <t>ソウサ</t>
    </rPh>
    <rPh sb="45" eb="46">
      <t>タ</t>
    </rPh>
    <rPh sb="49" eb="50">
      <t>ルイ</t>
    </rPh>
    <rPh sb="52" eb="54">
      <t>カセン</t>
    </rPh>
    <rPh sb="55" eb="57">
      <t>カンリ</t>
    </rPh>
    <rPh sb="58" eb="59">
      <t>ゾク</t>
    </rPh>
    <rPh sb="61" eb="63">
      <t>ジコウ</t>
    </rPh>
    <rPh sb="64" eb="66">
      <t>カンケイ</t>
    </rPh>
    <rPh sb="66" eb="68">
      <t>チホウ</t>
    </rPh>
    <rPh sb="68" eb="70">
      <t>コウキョウ</t>
    </rPh>
    <rPh sb="70" eb="72">
      <t>ダンタイ</t>
    </rPh>
    <rPh sb="73" eb="75">
      <t>イタク</t>
    </rPh>
    <phoneticPr fontId="9"/>
  </si>
  <si>
    <t>令和３年度宮田川水門外操作管理委託</t>
  </si>
  <si>
    <t xml:space="preserve">高鍋町長
</t>
    <rPh sb="0" eb="2">
      <t>タカナベ</t>
    </rPh>
    <rPh sb="2" eb="3">
      <t>チョウ</t>
    </rPh>
    <rPh sb="3" eb="4">
      <t>チョウ</t>
    </rPh>
    <phoneticPr fontId="9"/>
  </si>
  <si>
    <t>令和３年度元町排水樋管外操作管理委託</t>
  </si>
  <si>
    <t xml:space="preserve">綾町長
</t>
    <rPh sb="0" eb="2">
      <t>アヤチョウ</t>
    </rPh>
    <rPh sb="2" eb="3">
      <t>チョウ</t>
    </rPh>
    <phoneticPr fontId="9"/>
  </si>
  <si>
    <t>令和３年度谷川樋管外操作管理委託</t>
  </si>
  <si>
    <t xml:space="preserve">宮崎市長
</t>
  </si>
  <si>
    <t>令和３年度樋渡樋管外操作管理委託</t>
  </si>
  <si>
    <t xml:space="preserve">都城市長
</t>
    <rPh sb="0" eb="2">
      <t>ミヤコノジョウ</t>
    </rPh>
    <phoneticPr fontId="9"/>
  </si>
  <si>
    <t>水閘門等操作委託（その１）</t>
  </si>
  <si>
    <t>分任支出負担行為担当官
九州地方整備局武雄河川事務所長　藤本幸司
佐賀県武雄市武雄町昭和７４５</t>
    <rPh sb="0" eb="2">
      <t>ブンニン</t>
    </rPh>
    <rPh sb="12" eb="14">
      <t>キュウシュウ</t>
    </rPh>
    <rPh sb="14" eb="16">
      <t>チホウ</t>
    </rPh>
    <rPh sb="16" eb="19">
      <t>セイビキョク</t>
    </rPh>
    <rPh sb="19" eb="21">
      <t>タケオ</t>
    </rPh>
    <rPh sb="21" eb="23">
      <t>カセン</t>
    </rPh>
    <rPh sb="23" eb="26">
      <t>ジムショ</t>
    </rPh>
    <rPh sb="26" eb="27">
      <t>チョウ</t>
    </rPh>
    <rPh sb="28" eb="32">
      <t>フジモトコウジ</t>
    </rPh>
    <rPh sb="33" eb="44">
      <t>サガケンタケオシタケオマチショウワ</t>
    </rPh>
    <phoneticPr fontId="9"/>
  </si>
  <si>
    <t>白石町長　田島　健一</t>
  </si>
  <si>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9"/>
  </si>
  <si>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15"/>
  </si>
  <si>
    <t>水閘門等操作委託（その２）</t>
  </si>
  <si>
    <t>小城市長　江里口　秀次</t>
  </si>
  <si>
    <t>会計法第２９条の３第４項及び予決令第１０２条の４第３号</t>
  </si>
  <si>
    <t>水閘門等操作委託（その３）</t>
  </si>
  <si>
    <t>江北町長　山田　恭輔</t>
  </si>
  <si>
    <t>水閘門等操作委託（その４）</t>
    <phoneticPr fontId="9"/>
  </si>
  <si>
    <t>大町町長　水川　一哉</t>
  </si>
  <si>
    <t>水閘門等操作委託（その５）</t>
  </si>
  <si>
    <t>武雄市長　小松　政</t>
  </si>
  <si>
    <t>水閘門等操作委託（その６）</t>
  </si>
  <si>
    <t>多久市長　横尾　俊彦</t>
  </si>
  <si>
    <t>水閘門等操作委託（その７）</t>
  </si>
  <si>
    <t>唐津市長　峰　達郎</t>
  </si>
  <si>
    <t>水閘門等操作委託（その８）</t>
  </si>
  <si>
    <t>伊万里市長　深浦　弘信</t>
  </si>
  <si>
    <t>水閘門等操作委託（その１０）</t>
  </si>
  <si>
    <t>佐賀市長　秀島　敏行</t>
  </si>
  <si>
    <t>令和３年度牛津川遊水地整備事業に伴う文化財調査委託</t>
  </si>
  <si>
    <t xml:space="preserve">小城市は、文化財保護法を熟知し、埋蔵文化財について、包蔵地の資料整備その他周知徹底を図るとともに、文化財保護法第９９条により、これまでに埋蔵文化財発掘調査作業、整理保存等を行っている。
本業務を円滑且つ的確に遂行するためには、佐賀市が唯一の契約相手と判断するものである。
</t>
  </si>
  <si>
    <t>官報公告掲載</t>
  </si>
  <si>
    <t>支出負担行為担当官
九州地方整備局長　村　山　一　弥
〒８１２－００１３　福岡市博多区博多駅東２－１０－７　福岡第二合同庁舎７階</t>
  </si>
  <si>
    <t>独立行政法人国立印刷局
東京都港区虎ノ門２丁目２番５号</t>
  </si>
  <si>
    <t>会計法第２９条の３第４項、予決令第１０２条の４第３号</t>
  </si>
  <si>
    <t>官報の編集・印刷を行うことができる唯一の機関であるため。</t>
  </si>
  <si>
    <t>ハ</t>
  </si>
  <si>
    <t>建設業情報管理システム電算処理業務</t>
  </si>
  <si>
    <t>一般財団法人建設業情報管理センター
東京都中央区築地２丁目１１番２４号</t>
  </si>
  <si>
    <t>建設業者に係るデータの登録を受入、膨大なデータを蓄積・管理し、全国オンラインネットワーク化を行うことにより、建設業許可事務データ等の厳正化・迅速化を図り、建設業者に対する指導監督等の行政事務を厳正に行うｔことを目的としている。</t>
  </si>
  <si>
    <t>宅地建物取引業免許事務処理システム電算処理等業務</t>
  </si>
  <si>
    <t>一般財団法人不動産適正取引推進機構
東京都港区虎ノ門３－８－２１</t>
  </si>
  <si>
    <t>宅建業免許事務を行う国土交通省と４７都道府県との間で、同機構を免許事務処理システムの管理運営機関と取決めているため。</t>
  </si>
  <si>
    <t>令和３年度コンプライアンス等学習システム保守</t>
  </si>
  <si>
    <t>（株）大塚商会
福岡市博多区博多駅前2-19-24</t>
    <rPh sb="8" eb="11">
      <t>フクオカシ</t>
    </rPh>
    <rPh sb="11" eb="14">
      <t>ハカタク</t>
    </rPh>
    <rPh sb="14" eb="16">
      <t>ハカタ</t>
    </rPh>
    <rPh sb="16" eb="18">
      <t>エキマエ</t>
    </rPh>
    <phoneticPr fontId="9"/>
  </si>
  <si>
    <t>本システムは、サーバーを含め、システム開発を行った(株)デジタル・ナレッジの代理店として(株)大塚商会が納入しており、サーバーは汎用品であるが、システムの販売、構築及び障害時の保守は代理店である(株)大塚商会でしかできないため。</t>
    <rPh sb="0" eb="1">
      <t>ホン</t>
    </rPh>
    <rPh sb="12" eb="13">
      <t>フク</t>
    </rPh>
    <rPh sb="19" eb="21">
      <t>カイハツ</t>
    </rPh>
    <rPh sb="22" eb="23">
      <t>オコナ</t>
    </rPh>
    <rPh sb="25" eb="28">
      <t>カブ</t>
    </rPh>
    <rPh sb="38" eb="41">
      <t>ダイリテン</t>
    </rPh>
    <rPh sb="44" eb="47">
      <t>カブ</t>
    </rPh>
    <rPh sb="47" eb="49">
      <t>オオツカ</t>
    </rPh>
    <rPh sb="49" eb="51">
      <t>ショウカイ</t>
    </rPh>
    <rPh sb="52" eb="54">
      <t>ノウニュウ</t>
    </rPh>
    <rPh sb="64" eb="67">
      <t>ハンヨウヒン</t>
    </rPh>
    <rPh sb="77" eb="79">
      <t>ハンバイ</t>
    </rPh>
    <rPh sb="80" eb="82">
      <t>コウチク</t>
    </rPh>
    <rPh sb="82" eb="83">
      <t>オヨ</t>
    </rPh>
    <phoneticPr fontId="9"/>
  </si>
  <si>
    <t>ニ（ヘ）</t>
  </si>
  <si>
    <t>令和３年度一般国道２０２号周船寺橋架替事業と都市基盤周船寺川河川改修事業における土地の取得等について</t>
  </si>
  <si>
    <t>福岡市長</t>
  </si>
  <si>
    <t>本契約は、河川管理者が福岡市であることから、他事業者と契約を締結することは不可能であるため。</t>
  </si>
  <si>
    <t>令和３年度企業情報提供業務</t>
  </si>
  <si>
    <t>一般財団法人建設業技術者センター
東京都千代田区二番町３番地麹町スクエア</t>
  </si>
  <si>
    <t>本業務は建設業に係る情報を統合管理し構築したデータベースから随時、建設業許可、経営事項審査等のデータをオンラインで提供するもの。
（一財）建設業技術者センターは建設業法施行規則第17条の34に定められている唯一の指定資格者証交付機関であり、本業務のデータを提供できる唯一の法人である。</t>
  </si>
  <si>
    <t>令和３年度危機管理型水位計運用システム利用</t>
  </si>
  <si>
    <t>一般財団法人河川情報センター
東京都千代田区麹町１丁目３番地　ニッセイ半蔵門ビル</t>
  </si>
  <si>
    <t>参画する全ての河川管理者が共同運用するシステムを活用する必要があることから、システムの管理・運営については、国・地方公共団体間での取り決めにより河川情報センターを管理運営機関と特定している。</t>
    <rPh sb="0" eb="2">
      <t>サンカク</t>
    </rPh>
    <rPh sb="4" eb="5">
      <t>スベ</t>
    </rPh>
    <rPh sb="7" eb="9">
      <t>カセン</t>
    </rPh>
    <rPh sb="9" eb="12">
      <t>カンリシャ</t>
    </rPh>
    <rPh sb="13" eb="15">
      <t>キョウドウ</t>
    </rPh>
    <rPh sb="15" eb="17">
      <t>ウンヨウ</t>
    </rPh>
    <rPh sb="24" eb="26">
      <t>カツヨウ</t>
    </rPh>
    <rPh sb="28" eb="30">
      <t>ヒツヨウ</t>
    </rPh>
    <rPh sb="43" eb="45">
      <t>カンリ</t>
    </rPh>
    <rPh sb="46" eb="48">
      <t>ウンエイ</t>
    </rPh>
    <rPh sb="54" eb="55">
      <t>クニ</t>
    </rPh>
    <rPh sb="56" eb="62">
      <t>チホウコウキョウダンタイ</t>
    </rPh>
    <rPh sb="62" eb="63">
      <t>カン</t>
    </rPh>
    <rPh sb="65" eb="66">
      <t>ト</t>
    </rPh>
    <rPh sb="67" eb="68">
      <t>キ</t>
    </rPh>
    <rPh sb="72" eb="74">
      <t>カセン</t>
    </rPh>
    <rPh sb="74" eb="76">
      <t>ジョウホウ</t>
    </rPh>
    <rPh sb="81" eb="83">
      <t>カンリ</t>
    </rPh>
    <rPh sb="83" eb="85">
      <t>ウンエイ</t>
    </rPh>
    <rPh sb="85" eb="87">
      <t>キカン</t>
    </rPh>
    <rPh sb="88" eb="90">
      <t>トクテイ</t>
    </rPh>
    <phoneticPr fontId="9"/>
  </si>
  <si>
    <t>令和３年度隈上川改修附帯長野橋架替工事</t>
  </si>
  <si>
    <t>福岡県知事</t>
  </si>
  <si>
    <t>本契約は、管理者が福岡県であることから、他事業者と契約を締結することは不可能であるため。</t>
    <rPh sb="5" eb="8">
      <t>カンリシャ</t>
    </rPh>
    <rPh sb="11" eb="12">
      <t>ケン</t>
    </rPh>
    <phoneticPr fontId="9"/>
  </si>
  <si>
    <t>令和３年度国道５７号森山拡幅工事に伴う軌道観測作業</t>
  </si>
  <si>
    <t>島原鉄道（株）
長崎県島原市下川尻町７２番地７６</t>
  </si>
  <si>
    <t>本契約については、当該整備工事の影響となる鉄道の施設管理者が島原鉄道（株）であり、鉄道運転保安上、他事業者と業務委託契約を締結することは不可能であるため。</t>
    <rPh sb="11" eb="13">
      <t>セイビ</t>
    </rPh>
    <rPh sb="30" eb="32">
      <t>シマバラ</t>
    </rPh>
    <rPh sb="32" eb="34">
      <t>テツドウ</t>
    </rPh>
    <rPh sb="34" eb="37">
      <t>カブ</t>
    </rPh>
    <rPh sb="41" eb="43">
      <t>テツドウ</t>
    </rPh>
    <rPh sb="43" eb="45">
      <t>ウンテン</t>
    </rPh>
    <rPh sb="45" eb="47">
      <t>ホアン</t>
    </rPh>
    <rPh sb="47" eb="48">
      <t>ジョウ</t>
    </rPh>
    <rPh sb="54" eb="56">
      <t>ギョウム</t>
    </rPh>
    <phoneticPr fontId="16"/>
  </si>
  <si>
    <t>令和３年度佐世保線武雄温泉・永尾間１７ｋｍ４００ｍ付近踊瀬架道橋（仮称）新設工事</t>
  </si>
  <si>
    <t>九州旅客鉄道（株）
福岡市博多区博多駅前三丁目２５番２１号</t>
    <rPh sb="0" eb="2">
      <t>キュウシュウ</t>
    </rPh>
    <rPh sb="2" eb="4">
      <t>リョキャク</t>
    </rPh>
    <rPh sb="4" eb="6">
      <t>テツドウ</t>
    </rPh>
    <rPh sb="6" eb="9">
      <t>カブ</t>
    </rPh>
    <rPh sb="10" eb="13">
      <t>フクオカシ</t>
    </rPh>
    <rPh sb="13" eb="16">
      <t>ハカタク</t>
    </rPh>
    <rPh sb="16" eb="18">
      <t>ハカタ</t>
    </rPh>
    <rPh sb="18" eb="20">
      <t>エキマエ</t>
    </rPh>
    <rPh sb="20" eb="23">
      <t>サンチョウメ</t>
    </rPh>
    <rPh sb="25" eb="26">
      <t>バン</t>
    </rPh>
    <rPh sb="28" eb="29">
      <t>ゴウ</t>
    </rPh>
    <phoneticPr fontId="17"/>
  </si>
  <si>
    <t>本契約については、当該整備工事の影響となる鉄道の施設管理者が九州旅客鉄道（株）であり、鉄道運転保安上、他事業者と業務委託契約を締結することは不可能であるため。</t>
    <rPh sb="11" eb="13">
      <t>セイビ</t>
    </rPh>
    <rPh sb="43" eb="45">
      <t>テツドウ</t>
    </rPh>
    <rPh sb="45" eb="47">
      <t>ウンテン</t>
    </rPh>
    <rPh sb="47" eb="49">
      <t>ホアン</t>
    </rPh>
    <rPh sb="49" eb="50">
      <t>ジョウ</t>
    </rPh>
    <rPh sb="56" eb="58">
      <t>ギョウム</t>
    </rPh>
    <phoneticPr fontId="16"/>
  </si>
  <si>
    <t>令和３年度西九州線松浦・松浦発電所前間３６ｋ３３０ｍ付近松浦４号橋（仮称）新設工事</t>
  </si>
  <si>
    <t>松浦鉄道(株)
長崎県佐世保市白南風町１番１０号</t>
  </si>
  <si>
    <t>本契約については、当該整備工事の影響となる鉄道の施設管理者が松浦鉄道（株）であり、鉄道運転保安上、他事業者と業務委託契約を締結することは不可能であるため。</t>
    <rPh sb="11" eb="13">
      <t>セイビ</t>
    </rPh>
    <rPh sb="30" eb="32">
      <t>マツウラ</t>
    </rPh>
    <rPh sb="32" eb="34">
      <t>テツドウ</t>
    </rPh>
    <rPh sb="34" eb="37">
      <t>カブ</t>
    </rPh>
    <rPh sb="41" eb="43">
      <t>テツドウ</t>
    </rPh>
    <rPh sb="43" eb="45">
      <t>ウンテン</t>
    </rPh>
    <rPh sb="45" eb="47">
      <t>ホアン</t>
    </rPh>
    <rPh sb="47" eb="48">
      <t>ジョウ</t>
    </rPh>
    <rPh sb="54" eb="56">
      <t>ギョウム</t>
    </rPh>
    <phoneticPr fontId="16"/>
  </si>
  <si>
    <t>令和３年度大村線岩松・諫早間４２ｋ０３３ｍ付近一般国道３４号中里橋補修工事</t>
  </si>
  <si>
    <t>令和３年度肥薩おれんじ鉄道線津奈木駅・新水俣駅間２７７ｋ２６５ｍ付近芦北出水道路町原函渠建設工事</t>
  </si>
  <si>
    <t>肥薩おれんじ鉄道（株）
八代市萩原１丁目１番１号</t>
  </si>
  <si>
    <t>本契約については、当該整備工事の影響となる鉄道の施設管理者が肥薩おれんじ鉄道（株）であり、鉄道運転保安上、他事業者と業務委託契約を締結することは不可能であるため。</t>
    <rPh sb="11" eb="13">
      <t>セイビ</t>
    </rPh>
    <rPh sb="30" eb="32">
      <t>ヒサツ</t>
    </rPh>
    <rPh sb="36" eb="38">
      <t>テツドウ</t>
    </rPh>
    <rPh sb="38" eb="41">
      <t>カブ</t>
    </rPh>
    <rPh sb="45" eb="47">
      <t>テツドウ</t>
    </rPh>
    <rPh sb="47" eb="49">
      <t>ウンテン</t>
    </rPh>
    <rPh sb="49" eb="51">
      <t>ホアン</t>
    </rPh>
    <rPh sb="51" eb="52">
      <t>ジョウ</t>
    </rPh>
    <rPh sb="58" eb="60">
      <t>ギョウム</t>
    </rPh>
    <phoneticPr fontId="16"/>
  </si>
  <si>
    <t>令和３年度民間ヘリコプター運航（単価契約）</t>
  </si>
  <si>
    <t>西日本空輸株式会社
福岡県福岡市東区大字奈多字小瀬抜１３０２番４７</t>
  </si>
  <si>
    <t>本業務は、九州地方整備局管内において洪水、高潮、降雪、地震その他自然災害現象による災害調査における災害対策及び一般調査等の実施にあたり、民間ヘリコプターを運航するものである。
災害調査を実施するにあたっては緊急性を重視する必要があり、九州地方整備局に最寄りの福岡空港にヘリコプターを保有し保守・整備を行うとともに、九州地方整備局の指示による運航に対して迅速かつ確実な運航を行える体制が求められる。
上記業者は福岡空港に10機のヘリコプターを保有し、保守・整備を行うとともに、国土交通省災害対策用ヘリコプター「はるかぜ」の維持管理・運航業務の履行経験も有しており、迅速かつ確実な運航を行える体制が取られている。
一方、福岡空港にヘリコプターを保有する民間ヘリコプター事業者は上記業者以外に２社存在するが、いずれも１機ずつの保有で、かつ報道機関専用として運航されているものであり、上記業者以外では、業務の迅速かつ確実な遂行ができない。
従って、業務の性質上競争が許されないものであり、本業務の契約相手は、上記業者が唯一の業者であると判断する。</t>
  </si>
  <si>
    <t>追録「（株）ぎょうせい」</t>
    <phoneticPr fontId="9"/>
  </si>
  <si>
    <t>支出負担行為担当官
九州地方整備局長　村山　一弥
〒８１２－００１３　福岡市博多区博多駅東２－１０－７福岡第二合同庁舎７階</t>
  </si>
  <si>
    <t>（株）ぎょうせい
東京都江東区新木場1-18-11</t>
  </si>
  <si>
    <t>追録の契約となるため、相手方は出版元以外に存在しない。</t>
    <rPh sb="0" eb="2">
      <t>ツイロク</t>
    </rPh>
    <rPh sb="3" eb="5">
      <t>ケイヤク</t>
    </rPh>
    <rPh sb="11" eb="14">
      <t>アイテカタ</t>
    </rPh>
    <rPh sb="15" eb="18">
      <t>シュッパンモト</t>
    </rPh>
    <rPh sb="18" eb="20">
      <t>イガイ</t>
    </rPh>
    <rPh sb="21" eb="23">
      <t>ソンザイ</t>
    </rPh>
    <phoneticPr fontId="9"/>
  </si>
  <si>
    <t>令和３年度　時事行財政情報提供業務</t>
  </si>
  <si>
    <t>株式会社時事通信社
東京都中央区銀座５丁目１５番８号</t>
  </si>
  <si>
    <t>会計法第２９条の３第４項及び国の物品等又は特定役務の調達手続の特例を定める政令第１３条第１項第１号</t>
  </si>
  <si>
    <t>（株）時事通信社が有している情報提供内容は、インターネットを利用して、官庁速報を始め、各省大臣会見、首長会見及び会見速報など中央官庁・地方自治体の動静やニュース、時々刻々と発生するリアルタイムな政治・社会ニュース、災害情報など他のメディアにはない情報であり、その提供も迅速である。情報は２４時間提供されており、記事・画像等について著作権を有している。</t>
  </si>
  <si>
    <t>津留樋管外１０４件操作委託</t>
  </si>
  <si>
    <t>分任支出負担行為担当官　九州地方整備局
大分河川国道事務所長　樋口　尚弘
大分市西大道１丁目１番７１号</t>
  </si>
  <si>
    <t>大分市</t>
  </si>
  <si>
    <t>河川法第99条に基づき、大分市を通じて消防団へ水門の操作を委託するものであり、大分川水系及び大野川水系の指定区間外については、大分市が唯一の自治体であるためである。</t>
    <rPh sb="0" eb="3">
      <t>カセンホウ</t>
    </rPh>
    <rPh sb="3" eb="4">
      <t>ダイ</t>
    </rPh>
    <rPh sb="6" eb="7">
      <t>ジョウ</t>
    </rPh>
    <rPh sb="8" eb="9">
      <t>モト</t>
    </rPh>
    <rPh sb="12" eb="15">
      <t>オオイタシ</t>
    </rPh>
    <rPh sb="16" eb="17">
      <t>ツウ</t>
    </rPh>
    <rPh sb="19" eb="22">
      <t>ショウボウダン</t>
    </rPh>
    <rPh sb="23" eb="25">
      <t>スイモン</t>
    </rPh>
    <rPh sb="26" eb="28">
      <t>ソウサ</t>
    </rPh>
    <rPh sb="29" eb="31">
      <t>イタク</t>
    </rPh>
    <rPh sb="39" eb="42">
      <t>オオイタガワ</t>
    </rPh>
    <rPh sb="42" eb="44">
      <t>スイケイ</t>
    </rPh>
    <rPh sb="44" eb="45">
      <t>オヨ</t>
    </rPh>
    <rPh sb="46" eb="49">
      <t>オオノガワ</t>
    </rPh>
    <rPh sb="49" eb="51">
      <t>スイケイ</t>
    </rPh>
    <rPh sb="52" eb="54">
      <t>シテイ</t>
    </rPh>
    <rPh sb="54" eb="57">
      <t>クカンガイ</t>
    </rPh>
    <rPh sb="63" eb="66">
      <t>オオイタシ</t>
    </rPh>
    <rPh sb="67" eb="69">
      <t>ユイイツ</t>
    </rPh>
    <rPh sb="70" eb="73">
      <t>ジチタイ</t>
    </rPh>
    <phoneticPr fontId="9"/>
  </si>
  <si>
    <t>令和３年度　水閘門等操作管理委託</t>
    <rPh sb="0" eb="2">
      <t>レイワ</t>
    </rPh>
    <rPh sb="3" eb="5">
      <t>ネンド</t>
    </rPh>
    <phoneticPr fontId="9"/>
  </si>
  <si>
    <t>分任支出負担行為担当官
九州地方整備局　延岡河川国道事務所長　甲　斐　　靖　志
宮崎県延岡市大貫町１丁目２８９０</t>
  </si>
  <si>
    <t>延岡市
延岡市東本小路２－１</t>
    <rPh sb="0" eb="3">
      <t>ノベオカシ</t>
    </rPh>
    <rPh sb="4" eb="7">
      <t>ノベオカシ</t>
    </rPh>
    <rPh sb="7" eb="11">
      <t>ヒガシホンコウジ</t>
    </rPh>
    <phoneticPr fontId="9"/>
  </si>
  <si>
    <t>対象施設の平常時の維持管理及び災害時の速やかな対応を円滑且つ的確に遂行するため、河川法第１０１条の規定により、河川管理施設の維持等に関する河川の管理に属する事項を関係地方公共団体に委託するもの。</t>
  </si>
  <si>
    <t>芦原排水樋管外１７件操作管理委託</t>
  </si>
  <si>
    <t>分任支出負担行為担当官
九州地方整備局　菊池川河川事務所長　小田　禎彦
熊本県山鹿市山鹿１７８</t>
  </si>
  <si>
    <t>熊本市長</t>
  </si>
  <si>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</si>
  <si>
    <t>塩永排水樋管外２２件操作管理委託</t>
  </si>
  <si>
    <t>玉名市長</t>
  </si>
  <si>
    <t>大江田排水樋管外１２件操作管理委託</t>
  </si>
  <si>
    <t>和水町長</t>
  </si>
  <si>
    <t>津江導水路還元施設保守点検委託</t>
  </si>
  <si>
    <t>日田市長</t>
  </si>
  <si>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</si>
  <si>
    <t>椿井第１排水樋管外４８件操作管理委託</t>
  </si>
  <si>
    <t>山鹿市長</t>
  </si>
  <si>
    <t>東屋敷排水樋管外３８件操作管理委託</t>
  </si>
  <si>
    <t>菊池市長</t>
  </si>
  <si>
    <t>竜門ダム管理支所外浄化槽維持管理</t>
  </si>
  <si>
    <t>（有）旭総合メンテナンス
熊本県菊池市野間口３４５</t>
    <rPh sb="0" eb="3">
      <t>ユウ</t>
    </rPh>
    <rPh sb="13" eb="16">
      <t>クマモトケン</t>
    </rPh>
    <rPh sb="16" eb="19">
      <t>キクチシ</t>
    </rPh>
    <rPh sb="19" eb="22">
      <t>ノマグチ</t>
    </rPh>
    <phoneticPr fontId="9"/>
  </si>
  <si>
    <t>当該施行場所における浄化槽清掃の唯一の許可業者（菊池市廃棄物の処理及び清掃並びに浄化槽に関する条例により区域指定）である。</t>
  </si>
  <si>
    <t>令和３年度菊池市管内堤防・ダム等周辺美化及び共同管理委託</t>
  </si>
  <si>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</si>
  <si>
    <t>令和３年度山鹿市管内堤防周辺美化委託</t>
  </si>
  <si>
    <t>令和３年度西九州自動車道建設事業に伴う埋蔵文化財発掘調査委託業務</t>
  </si>
  <si>
    <t>分任支出負担行為担当官
九州地方整備局　佐賀国道事務所長　沓掛　孝
佐賀市新中町５－１０</t>
  </si>
  <si>
    <t>佐賀県知事
佐賀県佐賀市城内１丁目１番５９号</t>
    <rPh sb="6" eb="9">
      <t>サガケン</t>
    </rPh>
    <rPh sb="9" eb="12">
      <t>サガシ</t>
    </rPh>
    <rPh sb="12" eb="14">
      <t>ジョウナイ</t>
    </rPh>
    <rPh sb="15" eb="17">
      <t>チョウメ</t>
    </rPh>
    <rPh sb="18" eb="19">
      <t>バン</t>
    </rPh>
    <rPh sb="21" eb="22">
      <t>ゴウ</t>
    </rPh>
    <phoneticPr fontId="9"/>
  </si>
  <si>
    <t>佐賀県は文化財保護法を熟知し、埋蔵文化財について、包蔵地の資料整備その他周知徹底を図るとともに、文化財保護法第９９条により、これまでに埋蔵文化財発掘調査作業、整理保存等を行っていることから、佐賀県が唯一の契約相手と判断するものである。</t>
    <rPh sb="0" eb="3">
      <t>サガケン</t>
    </rPh>
    <rPh sb="4" eb="7">
      <t>ブンカザイ</t>
    </rPh>
    <rPh sb="7" eb="10">
      <t>ホゴホウ</t>
    </rPh>
    <rPh sb="11" eb="13">
      <t>ジュクチ</t>
    </rPh>
    <rPh sb="15" eb="17">
      <t>マイゾウ</t>
    </rPh>
    <rPh sb="17" eb="20">
      <t>ブンカザイ</t>
    </rPh>
    <rPh sb="25" eb="27">
      <t>ホウゾウ</t>
    </rPh>
    <rPh sb="27" eb="28">
      <t>チ</t>
    </rPh>
    <rPh sb="29" eb="31">
      <t>シリョウ</t>
    </rPh>
    <rPh sb="31" eb="33">
      <t>セイビ</t>
    </rPh>
    <rPh sb="35" eb="36">
      <t>タ</t>
    </rPh>
    <rPh sb="36" eb="38">
      <t>シュウチ</t>
    </rPh>
    <rPh sb="38" eb="40">
      <t>テッテイ</t>
    </rPh>
    <rPh sb="41" eb="42">
      <t>ハカ</t>
    </rPh>
    <rPh sb="48" eb="51">
      <t>ブンカザイ</t>
    </rPh>
    <rPh sb="51" eb="54">
      <t>ホゴホウ</t>
    </rPh>
    <rPh sb="54" eb="55">
      <t>ダイ</t>
    </rPh>
    <rPh sb="57" eb="58">
      <t>ジョウ</t>
    </rPh>
    <rPh sb="67" eb="69">
      <t>マイゾウ</t>
    </rPh>
    <rPh sb="69" eb="72">
      <t>ブンカザイ</t>
    </rPh>
    <rPh sb="72" eb="74">
      <t>ハックツ</t>
    </rPh>
    <rPh sb="74" eb="76">
      <t>チョウサ</t>
    </rPh>
    <rPh sb="76" eb="78">
      <t>サギョウ</t>
    </rPh>
    <rPh sb="79" eb="81">
      <t>セイリ</t>
    </rPh>
    <rPh sb="81" eb="83">
      <t>ホゾン</t>
    </rPh>
    <rPh sb="83" eb="84">
      <t>トウ</t>
    </rPh>
    <rPh sb="85" eb="86">
      <t>オコナ</t>
    </rPh>
    <rPh sb="95" eb="98">
      <t>サガケン</t>
    </rPh>
    <rPh sb="99" eb="101">
      <t>ユイイツ</t>
    </rPh>
    <rPh sb="102" eb="104">
      <t>ケイヤク</t>
    </rPh>
    <rPh sb="104" eb="106">
      <t>アイテ</t>
    </rPh>
    <rPh sb="107" eb="109">
      <t>ハンダン</t>
    </rPh>
    <phoneticPr fontId="9"/>
  </si>
  <si>
    <t>令和３年度道の駅厳木浄化槽清掃及び保守点検</t>
  </si>
  <si>
    <t>（株）松浦環境センター
佐賀県唐津市相知町相知２３９９番地２</t>
    <phoneticPr fontId="9"/>
  </si>
  <si>
    <t>浄化槽保守点検業者として唐津市（旧厳木町地区）を営業区域として佐賀県知事の登録を受けている業者で、かつ、き唐津市が策定した一般廃棄物処理実施計画により尿・浄化槽汚泥の収集・運搬が出来る者は、（株）松浦環境センターが唯一の者であることが確認されたため。</t>
    <phoneticPr fontId="9"/>
  </si>
  <si>
    <t>小犬丸第２樋管外７件操作委託</t>
  </si>
  <si>
    <t>分任支出負担行為担当官
九州地方整備局　山国川河川事務所長　伊藤　太一
大分県中津市大字高瀬１８５１－２</t>
  </si>
  <si>
    <t>吉富町長
福岡県築上郡吉富町大字広津２２６－１</t>
  </si>
  <si>
    <t>小祝第６樋管外３８件操作委託</t>
  </si>
  <si>
    <t>中津市長
中津市豊田町１４番地の３</t>
  </si>
  <si>
    <t>唐原第２樋管外１５件操作委託</t>
  </si>
  <si>
    <t>上毛町長
福岡県築上郡上毛町大字垂水１３２１－１</t>
  </si>
  <si>
    <t>令和３年度北部排水門の管理に要する費用負担契約</t>
  </si>
  <si>
    <t>分任支出負担行為担当官
九州地方整備局　長崎河川国道事務所長　金井　仁志
長崎市宿町３１６－１</t>
  </si>
  <si>
    <t>長崎県知事
長崎県長崎市尾上町３－１</t>
    <rPh sb="0" eb="3">
      <t>ナガサキケン</t>
    </rPh>
    <rPh sb="3" eb="5">
      <t>チジ</t>
    </rPh>
    <rPh sb="6" eb="9">
      <t>ナガサキケン</t>
    </rPh>
    <rPh sb="9" eb="11">
      <t>ナガサキ</t>
    </rPh>
    <rPh sb="11" eb="12">
      <t>シ</t>
    </rPh>
    <rPh sb="12" eb="15">
      <t>オノウエマチ</t>
    </rPh>
    <phoneticPr fontId="9"/>
  </si>
  <si>
    <t>河川管理施設と士地改良施設との兼用工作物である北部排水門の管理に関しては、九州
地方整備局長と九州農政局長とで兼用工作物管理協定書を締結し、同協定書第4条により兼用工作物の管理は九州農政局が行うこととされているが、土地改良法第94条の6第 1項により、九州農政局長は長崎県知事と「管理委託協定書」を締結し、実際の管理は 長崎県が行うことになっている。</t>
  </si>
  <si>
    <t>梅崎樋門外９２件操作管理委託</t>
  </si>
  <si>
    <t>分任支出負担行為担当官
九州地方整備局　長崎河川国道事務所長　金井　仁志
長崎市宿町３１６－３</t>
  </si>
  <si>
    <t>諫早市長
長崎県諫早市東小路町７番１号</t>
    <rPh sb="0" eb="3">
      <t>イサハヤシ</t>
    </rPh>
    <rPh sb="3" eb="4">
      <t>チョウ</t>
    </rPh>
    <rPh sb="5" eb="8">
      <t>ナガサキケン</t>
    </rPh>
    <rPh sb="8" eb="11">
      <t>イサハヤシ</t>
    </rPh>
    <rPh sb="11" eb="12">
      <t>ヒガシ</t>
    </rPh>
    <rPh sb="12" eb="13">
      <t>チイ</t>
    </rPh>
    <rPh sb="13" eb="14">
      <t>ロ</t>
    </rPh>
    <rPh sb="14" eb="15">
      <t>マチ</t>
    </rPh>
    <rPh sb="16" eb="17">
      <t>バン</t>
    </rPh>
    <rPh sb="18" eb="19">
      <t>ゴウ</t>
    </rPh>
    <phoneticPr fontId="9"/>
  </si>
  <si>
    <t>諫早市地内における一級河川本明川水系本明川、支川半造川及び支川福田川において、洪水時の支川への逆流防止を行う梅崎樋門外９２施設の操作点検業務を委託するものであり、当該地域の地域特性を熟知し、施設の操作や災害時の対応が可能な体制が確立されている諫早市に委託するものである。</t>
    <rPh sb="121" eb="124">
      <t>イサハヤシ</t>
    </rPh>
    <rPh sb="125" eb="127">
      <t>イタク</t>
    </rPh>
    <phoneticPr fontId="9"/>
  </si>
  <si>
    <t>令和３年度　鶴田ダム周辺施設管理作業</t>
  </si>
  <si>
    <t>分任支出負担行為担当官
九州地方整備局　鶴田ダム管理所長　三浦　錠二
鹿児島県薩摩郡さつま町神子３９８８－２</t>
  </si>
  <si>
    <t>さつま町長　日高　政勝
鹿児島県薩摩郡さつま町宮之城屋地１５６５番地２</t>
  </si>
  <si>
    <t>本委託区間である鶴田ダム周辺には、さつま町所有の鶴田ダム公園や川内川大鶴ゆうゆう館等があり維持管理を行っている。鶴田ダム周辺の除草作業等を同じさつま町に委託することにより、除草時期の整合を図ることができ、一体的に効率的で効果的な管理が可能となる。
また、実作業を行うダム流域住民のダムに対する関心を高め、洪水時に対する防災意識の高揚や、愛護、美化思想の普及等も期待されるなど、地域と一体となった河川管理の実現に寄与するものである。
委託内容については、事前に相手方と協議し同意を得ているところであり、河川法第９９条の規定を根拠法令とし、本委託をさつま町に委託するものである。</t>
  </si>
  <si>
    <t>令和３年度福岡国道管内道路・占用物件情報提供業務</t>
    <rPh sb="0" eb="2">
      <t>レイワ</t>
    </rPh>
    <phoneticPr fontId="9"/>
  </si>
  <si>
    <t>分任支出負担行為担当官
九州地方整備局　福岡国道事務所長　福　本　　仁　志
福岡市東区名島３丁目２４－１０</t>
    <rPh sb="23" eb="24">
      <t>ミチ</t>
    </rPh>
    <rPh sb="36" eb="37">
      <t>ココロザシ</t>
    </rPh>
    <phoneticPr fontId="9"/>
  </si>
  <si>
    <t>（一財）道路管理センター
東京都千代田区平河町１丁目２番１０号</t>
    <rPh sb="1" eb="2">
      <t>イチ</t>
    </rPh>
    <rPh sb="2" eb="3">
      <t>ザイ</t>
    </rPh>
    <phoneticPr fontId="9"/>
  </si>
  <si>
    <t>（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</si>
  <si>
    <t>令和３年度北九州国道管内道路・占用物件情報提供業務</t>
    <rPh sb="0" eb="2">
      <t>レイワ</t>
    </rPh>
    <phoneticPr fontId="9"/>
  </si>
  <si>
    <t>分任支出負担行為担当官
九州地方整備局　北九州国道事務所長　谷　川　征　嗣
北九州市小倉南区春ヶ丘１０－１０</t>
  </si>
  <si>
    <t>（一財）道路管理センター
東京都千代田区平河町１－２－１０</t>
  </si>
  <si>
    <t>岡森堰操作管理委託</t>
  </si>
  <si>
    <t>分任支出負担行為担当官
九州地方整備局遠賀川河川事務所長　柄沢　祐子
福岡県直方市溝堀１丁目１－１</t>
    <rPh sb="29" eb="31">
      <t>カラサワ</t>
    </rPh>
    <rPh sb="32" eb="34">
      <t>ユウコ</t>
    </rPh>
    <phoneticPr fontId="9"/>
  </si>
  <si>
    <t>直方市・北九州市岡森用水組合　組合長</t>
  </si>
  <si>
    <t>花ノ木堰操作委託</t>
  </si>
  <si>
    <t>福岡県中間市外二ヶ町山田川水利組合　組合長</t>
  </si>
  <si>
    <t>岩下堰操作管理委託</t>
  </si>
  <si>
    <t>糸田町　代表者　糸田町長</t>
  </si>
  <si>
    <t>高柳堰操作管理委託</t>
  </si>
  <si>
    <t>福智町　代表者　福智町長</t>
  </si>
  <si>
    <t>水閘門等操作管理委託</t>
  </si>
  <si>
    <t>大任町　代表者　大任町長</t>
  </si>
  <si>
    <t>遠賀町　代表者　遠賀町長</t>
  </si>
  <si>
    <t>嘉麻市　代表者　嘉麻市長</t>
  </si>
  <si>
    <t>北九州市　代表者　北九州市長</t>
  </si>
  <si>
    <t>小竹町　代表者　小竹町長</t>
  </si>
  <si>
    <t>添田町　代表者　添田町長</t>
  </si>
  <si>
    <t>田川市　代表者　田川市長</t>
  </si>
  <si>
    <t>宮若市　代表者　宮若市長</t>
  </si>
  <si>
    <t>水閘門等操作管理委託（その１）</t>
  </si>
  <si>
    <t>芦屋町　代表者　芦屋町長</t>
  </si>
  <si>
    <t>飯塚市　代表者　飯塚市長</t>
  </si>
  <si>
    <t>直方市　代表者　直方市長</t>
  </si>
  <si>
    <t>水閘門等操作管理委託（その２）</t>
  </si>
  <si>
    <t>令和３年度遠賀川河川事務所外３箇所浄化槽維持管理</t>
  </si>
  <si>
    <t>株式会社清々舎
福岡県直方市大字山部１０１０番地</t>
  </si>
  <si>
    <t>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直方市長より受けている唯一の業者であるため。</t>
  </si>
  <si>
    <t>糒堰操作管理委託</t>
  </si>
  <si>
    <t>佐敷トンネル坑口仮設鋼材賃貸借</t>
    <rPh sb="0" eb="2">
      <t>サシキ</t>
    </rPh>
    <rPh sb="6" eb="7">
      <t>コウ</t>
    </rPh>
    <rPh sb="7" eb="8">
      <t>クチ</t>
    </rPh>
    <rPh sb="8" eb="10">
      <t>カセツ</t>
    </rPh>
    <rPh sb="10" eb="12">
      <t>コウザイ</t>
    </rPh>
    <rPh sb="12" eb="15">
      <t>チンタイシャク</t>
    </rPh>
    <phoneticPr fontId="9"/>
  </si>
  <si>
    <t>分任支出負担行為担当官
九州地方整備局熊本河川国道事務所長　三保木　悦幸
熊本県熊本市東区西原１丁目１２番１号</t>
    <rPh sb="30" eb="32">
      <t>ミホ</t>
    </rPh>
    <rPh sb="32" eb="33">
      <t>キ</t>
    </rPh>
    <rPh sb="34" eb="35">
      <t>エツ</t>
    </rPh>
    <rPh sb="35" eb="36">
      <t>ユキ</t>
    </rPh>
    <phoneticPr fontId="9"/>
  </si>
  <si>
    <t>（株）杉本建設
熊本市南区出仲間１丁目６番５号</t>
    <rPh sb="0" eb="3">
      <t>カブ</t>
    </rPh>
    <rPh sb="3" eb="5">
      <t>スギモト</t>
    </rPh>
    <rPh sb="5" eb="7">
      <t>ケンセツ</t>
    </rPh>
    <rPh sb="8" eb="11">
      <t>クマモトシ</t>
    </rPh>
    <rPh sb="11" eb="13">
      <t>ミナミク</t>
    </rPh>
    <rPh sb="13" eb="16">
      <t>イデナカマ</t>
    </rPh>
    <rPh sb="17" eb="19">
      <t>チョウメ</t>
    </rPh>
    <rPh sb="20" eb="21">
      <t>バン</t>
    </rPh>
    <rPh sb="22" eb="23">
      <t>ゴウ</t>
    </rPh>
    <phoneticPr fontId="9"/>
  </si>
  <si>
    <t>令和２年７月豪雨により土砂崩落が発生し、同月、応急復旧工事のため仮設鋼材を（株）杉本建設と賃貸借契約したが、令和３年度に施工する本復旧工事のため賃貸借契約を継続する必要が生じた。よって、（株）杉本建設が唯一の契約相手方と判断する。</t>
    <rPh sb="0" eb="2">
      <t>レイワ</t>
    </rPh>
    <rPh sb="3" eb="4">
      <t>ネン</t>
    </rPh>
    <rPh sb="5" eb="6">
      <t>ガツ</t>
    </rPh>
    <rPh sb="6" eb="8">
      <t>ゴウウ</t>
    </rPh>
    <rPh sb="11" eb="13">
      <t>ドシャ</t>
    </rPh>
    <rPh sb="13" eb="15">
      <t>ホウラク</t>
    </rPh>
    <rPh sb="16" eb="18">
      <t>ハッセイ</t>
    </rPh>
    <rPh sb="20" eb="22">
      <t>ドウゲツ</t>
    </rPh>
    <rPh sb="23" eb="29">
      <t>オウキュウフッキュウコウジ</t>
    </rPh>
    <rPh sb="32" eb="34">
      <t>カセツ</t>
    </rPh>
    <rPh sb="34" eb="36">
      <t>コウザイ</t>
    </rPh>
    <rPh sb="37" eb="40">
      <t>カブ</t>
    </rPh>
    <rPh sb="40" eb="42">
      <t>スギモト</t>
    </rPh>
    <rPh sb="42" eb="44">
      <t>ケンセツ</t>
    </rPh>
    <rPh sb="45" eb="48">
      <t>チンタイシャク</t>
    </rPh>
    <rPh sb="48" eb="50">
      <t>ケイヤク</t>
    </rPh>
    <rPh sb="54" eb="56">
      <t>レイワ</t>
    </rPh>
    <rPh sb="57" eb="59">
      <t>ネンド</t>
    </rPh>
    <rPh sb="60" eb="62">
      <t>セコウ</t>
    </rPh>
    <rPh sb="64" eb="65">
      <t>ホン</t>
    </rPh>
    <rPh sb="65" eb="67">
      <t>フッキュウ</t>
    </rPh>
    <rPh sb="67" eb="69">
      <t>コウジ</t>
    </rPh>
    <rPh sb="72" eb="75">
      <t>チンタイシャク</t>
    </rPh>
    <rPh sb="75" eb="77">
      <t>ケイヤク</t>
    </rPh>
    <rPh sb="78" eb="80">
      <t>ケイゾク</t>
    </rPh>
    <rPh sb="82" eb="84">
      <t>ヒツヨウ</t>
    </rPh>
    <rPh sb="85" eb="86">
      <t>ショウ</t>
    </rPh>
    <rPh sb="93" eb="96">
      <t>カブ</t>
    </rPh>
    <rPh sb="96" eb="98">
      <t>スギモト</t>
    </rPh>
    <rPh sb="98" eb="100">
      <t>ケンセツ</t>
    </rPh>
    <rPh sb="101" eb="103">
      <t>ユイツ</t>
    </rPh>
    <rPh sb="104" eb="106">
      <t>ケイヤク</t>
    </rPh>
    <rPh sb="106" eb="109">
      <t>アイテガタ</t>
    </rPh>
    <rPh sb="110" eb="112">
      <t>ハンダン</t>
    </rPh>
    <phoneticPr fontId="9"/>
  </si>
  <si>
    <t>犬渕三号排水樋管外６件操作管理委託</t>
  </si>
  <si>
    <t>嘉島町長
熊本県上益城郡嘉島町大字上島５３０番地</t>
    <rPh sb="5" eb="8">
      <t>クマモトケン</t>
    </rPh>
    <rPh sb="8" eb="12">
      <t>カミマシキグン</t>
    </rPh>
    <rPh sb="12" eb="15">
      <t>カシママチ</t>
    </rPh>
    <rPh sb="15" eb="17">
      <t>オオアザ</t>
    </rPh>
    <rPh sb="17" eb="19">
      <t>ウエシマ</t>
    </rPh>
    <rPh sb="22" eb="24">
      <t>バンチ</t>
    </rPh>
    <phoneticPr fontId="9"/>
  </si>
  <si>
    <t>「排水機場の直轄管理及びこれに伴う河川区域の取り扱いについて」の通知に基づき、契約の相手方が一に定められているため。</t>
  </si>
  <si>
    <t>小坂樋管外９件操作管理委託</t>
  </si>
  <si>
    <t>御船町長
熊本県上益城郡御船町大字御船９９５－１</t>
    <rPh sb="5" eb="8">
      <t>クマモトケン</t>
    </rPh>
    <rPh sb="8" eb="12">
      <t>カミマシキグン</t>
    </rPh>
    <rPh sb="12" eb="14">
      <t>ミフネ</t>
    </rPh>
    <rPh sb="14" eb="15">
      <t>マチ</t>
    </rPh>
    <rPh sb="15" eb="17">
      <t>オオアザ</t>
    </rPh>
    <rPh sb="17" eb="19">
      <t>ミフネ</t>
    </rPh>
    <phoneticPr fontId="9"/>
  </si>
  <si>
    <t>中島樋管外３３件操作管理委託</t>
  </si>
  <si>
    <t>熊本市長
熊本市中央区手取本町１番１号</t>
    <rPh sb="2" eb="4">
      <t>シチョウ</t>
    </rPh>
    <rPh sb="5" eb="8">
      <t>クマモトシ</t>
    </rPh>
    <rPh sb="8" eb="11">
      <t>チュウオウク</t>
    </rPh>
    <rPh sb="11" eb="13">
      <t>テトリ</t>
    </rPh>
    <rPh sb="13" eb="15">
      <t>ホンマチ</t>
    </rPh>
    <rPh sb="16" eb="17">
      <t>バン</t>
    </rPh>
    <rPh sb="18" eb="19">
      <t>ゴウ</t>
    </rPh>
    <phoneticPr fontId="9"/>
  </si>
  <si>
    <t>中無田閘門操作管理委託</t>
  </si>
  <si>
    <t>直築樋門外１８件操作管理委託</t>
  </si>
  <si>
    <t>宇土市長
熊本県宇土市浦田町５１</t>
    <rPh sb="5" eb="8">
      <t>クマモトケン</t>
    </rPh>
    <rPh sb="8" eb="11">
      <t>ウトシ</t>
    </rPh>
    <rPh sb="11" eb="13">
      <t>ウラタ</t>
    </rPh>
    <rPh sb="13" eb="14">
      <t>マチ</t>
    </rPh>
    <phoneticPr fontId="9"/>
  </si>
  <si>
    <t>田口樋管外７件操作管理委託</t>
  </si>
  <si>
    <t>甲佐町長
熊本県上益城郡甲佐町豊内７１９番地４</t>
    <rPh sb="5" eb="8">
      <t>クマモトケン</t>
    </rPh>
    <rPh sb="8" eb="12">
      <t>カミマシキグン</t>
    </rPh>
    <rPh sb="12" eb="15">
      <t>コウサマチ</t>
    </rPh>
    <rPh sb="15" eb="16">
      <t>トヨ</t>
    </rPh>
    <rPh sb="16" eb="17">
      <t>ウチ</t>
    </rPh>
    <rPh sb="20" eb="22">
      <t>バンチ</t>
    </rPh>
    <phoneticPr fontId="9"/>
  </si>
  <si>
    <t>令和３年度国道３号植木バイパス埋蔵文化財発掘調査委託業務</t>
  </si>
  <si>
    <t>文化財保護法第９９条により埋蔵文化財の発掘調査を行うことができる唯一の相手方であるため。</t>
  </si>
  <si>
    <t>西回り道推進室用建物賃貸借（その２）（再）</t>
  </si>
  <si>
    <t>分任支出負担行為担当官
九州地方整備局鹿児島国道事務所長　鈴木 淳
鹿児島県鹿児島市浜町２番５号</t>
  </si>
  <si>
    <t>大和リース（株）鹿児島支店
鹿児島市与次郎一丁目１２番２０号</t>
  </si>
  <si>
    <t>５年間のリース契約完了後に再リース契約として左記業者と契約しているため</t>
  </si>
  <si>
    <t>ロ</t>
  </si>
  <si>
    <t>令和３年度南九州西回り自動車道埋蔵文化財発掘調査・整理委託業務</t>
  </si>
  <si>
    <t>鹿児島県知事
鹿児島市鴨池新町１０番１号</t>
  </si>
  <si>
    <t>本業務の遂行にあたっては、事業実施箇所及び周辺地域の歴史、風土や文化財保護法等を熟知し、なおかつ、発掘作業及び出土品の整理保存・とりまとめ等を専門的に実施する必要があるため</t>
  </si>
  <si>
    <t>えびの市水閘門等操作管理委託</t>
  </si>
  <si>
    <t>分任支出負担行為担当官
九州地方整備局川内川河川事務所長　杉町　英明
鹿児島県薩摩川内市東大小路町２０－２</t>
    <rPh sb="29" eb="34">
      <t>ス</t>
    </rPh>
    <phoneticPr fontId="9"/>
  </si>
  <si>
    <t>えびの市長
宮崎県えびの市大字栗下１２９２番地</t>
  </si>
  <si>
    <t>えびの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</si>
  <si>
    <t>-</t>
  </si>
  <si>
    <t>さつま町水閘門等操作管理委託</t>
  </si>
  <si>
    <t>さつま町長
鹿児島県薩摩郡さつま町宮之城屋地１５６５番地２</t>
  </si>
  <si>
    <t>さつま町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3" eb="4">
      <t>チョウ</t>
    </rPh>
    <phoneticPr fontId="9"/>
  </si>
  <si>
    <t>資材倉庫賃貸借</t>
    <rPh sb="0" eb="2">
      <t>シザイ</t>
    </rPh>
    <rPh sb="2" eb="4">
      <t>ソウコ</t>
    </rPh>
    <rPh sb="4" eb="7">
      <t>チンタイシャク</t>
    </rPh>
    <phoneticPr fontId="9"/>
  </si>
  <si>
    <t>大和リース（株）鹿児島支店
福岡県福岡市博多区祇園町１－１　博多区祇園ビル４F</t>
    <rPh sb="0" eb="2">
      <t>ダイワ</t>
    </rPh>
    <rPh sb="8" eb="11">
      <t>カゴシマ</t>
    </rPh>
    <rPh sb="11" eb="13">
      <t>シテン</t>
    </rPh>
    <rPh sb="14" eb="17">
      <t>フクオカケン</t>
    </rPh>
    <rPh sb="17" eb="20">
      <t>フクオカシ</t>
    </rPh>
    <rPh sb="20" eb="23">
      <t>ハカタク</t>
    </rPh>
    <rPh sb="23" eb="26">
      <t>ギオンチョウ</t>
    </rPh>
    <rPh sb="30" eb="33">
      <t>ハカタク</t>
    </rPh>
    <rPh sb="33" eb="35">
      <t>ギオン</t>
    </rPh>
    <phoneticPr fontId="13"/>
  </si>
  <si>
    <t>設置場所が限定され、供給者が一に統一される賃貸借契約であるため</t>
    <rPh sb="0" eb="2">
      <t>セッチ</t>
    </rPh>
    <rPh sb="2" eb="4">
      <t>バショ</t>
    </rPh>
    <rPh sb="5" eb="7">
      <t>ゲンテイ</t>
    </rPh>
    <rPh sb="10" eb="13">
      <t>キョウキュウシャ</t>
    </rPh>
    <rPh sb="14" eb="15">
      <t>イツ</t>
    </rPh>
    <rPh sb="16" eb="18">
      <t>トウイツ</t>
    </rPh>
    <rPh sb="21" eb="24">
      <t>チンタイシャク</t>
    </rPh>
    <rPh sb="24" eb="26">
      <t>ケイヤク</t>
    </rPh>
    <phoneticPr fontId="9"/>
  </si>
  <si>
    <t>令和３年度薩摩川内市街部改修事業（天辰第二地区引堤）埋蔵文化財発掘調査委託業務</t>
    <rPh sb="0" eb="2">
      <t>レイワ</t>
    </rPh>
    <rPh sb="3" eb="5">
      <t>ネンド</t>
    </rPh>
    <rPh sb="5" eb="9">
      <t>サツマセンダイ</t>
    </rPh>
    <rPh sb="9" eb="11">
      <t>シガイ</t>
    </rPh>
    <rPh sb="11" eb="12">
      <t>ブ</t>
    </rPh>
    <rPh sb="12" eb="14">
      <t>カイシュウ</t>
    </rPh>
    <rPh sb="14" eb="16">
      <t>ジギョウ</t>
    </rPh>
    <rPh sb="17" eb="19">
      <t>アマダツ</t>
    </rPh>
    <rPh sb="19" eb="21">
      <t>ダイニ</t>
    </rPh>
    <rPh sb="21" eb="23">
      <t>チク</t>
    </rPh>
    <rPh sb="23" eb="24">
      <t>イン</t>
    </rPh>
    <rPh sb="24" eb="25">
      <t>ツツミ</t>
    </rPh>
    <rPh sb="26" eb="28">
      <t>マイゾウ</t>
    </rPh>
    <rPh sb="28" eb="31">
      <t>ブンカザイ</t>
    </rPh>
    <rPh sb="31" eb="33">
      <t>ハックツ</t>
    </rPh>
    <rPh sb="33" eb="35">
      <t>チョウサ</t>
    </rPh>
    <rPh sb="35" eb="37">
      <t>イタク</t>
    </rPh>
    <rPh sb="37" eb="39">
      <t>ギョウム</t>
    </rPh>
    <phoneticPr fontId="9"/>
  </si>
  <si>
    <t>鹿児島県
鹿児島県鹿児島市鴨池新町１０番１号</t>
    <rPh sb="0" eb="4">
      <t>カゴシマケン</t>
    </rPh>
    <rPh sb="5" eb="9">
      <t>カゴシマケン</t>
    </rPh>
    <rPh sb="9" eb="13">
      <t>カゴシマシ</t>
    </rPh>
    <rPh sb="13" eb="15">
      <t>カモイケ</t>
    </rPh>
    <rPh sb="15" eb="16">
      <t>シン</t>
    </rPh>
    <rPh sb="16" eb="17">
      <t>マチ</t>
    </rPh>
    <rPh sb="19" eb="20">
      <t>バン</t>
    </rPh>
    <rPh sb="21" eb="22">
      <t>ゴウ</t>
    </rPh>
    <phoneticPr fontId="9"/>
  </si>
  <si>
    <t>鹿児島県は、文化財保護法を熟知し、埋蔵文化財について包蔵地の資料整備その他周知徹底を図るとともに、文化財保護法第９９条によりこれまでも埋蔵文化財発掘調査作業、整理保存等を行っているため。</t>
    <rPh sb="6" eb="9">
      <t>ブンカザイ</t>
    </rPh>
    <rPh sb="9" eb="12">
      <t>ホゴホウ</t>
    </rPh>
    <rPh sb="13" eb="15">
      <t>ジュクチ</t>
    </rPh>
    <rPh sb="17" eb="22">
      <t>マイゾウブンカザイ</t>
    </rPh>
    <rPh sb="26" eb="27">
      <t>ホウ</t>
    </rPh>
    <rPh sb="27" eb="28">
      <t>クラ</t>
    </rPh>
    <rPh sb="28" eb="29">
      <t>チ</t>
    </rPh>
    <rPh sb="30" eb="32">
      <t>シリョウ</t>
    </rPh>
    <rPh sb="32" eb="34">
      <t>セイビ</t>
    </rPh>
    <rPh sb="36" eb="37">
      <t>タ</t>
    </rPh>
    <rPh sb="37" eb="39">
      <t>シュウチ</t>
    </rPh>
    <rPh sb="39" eb="41">
      <t>テッテイ</t>
    </rPh>
    <rPh sb="42" eb="43">
      <t>ハカ</t>
    </rPh>
    <rPh sb="49" eb="52">
      <t>ブンカザイ</t>
    </rPh>
    <rPh sb="52" eb="55">
      <t>ホゴホウ</t>
    </rPh>
    <rPh sb="55" eb="56">
      <t>ダイ</t>
    </rPh>
    <rPh sb="58" eb="59">
      <t>ジョウ</t>
    </rPh>
    <rPh sb="67" eb="72">
      <t>マイゾウブンカザイ</t>
    </rPh>
    <rPh sb="72" eb="74">
      <t>ハックツ</t>
    </rPh>
    <rPh sb="74" eb="76">
      <t>チョウサ</t>
    </rPh>
    <rPh sb="76" eb="78">
      <t>サギョウ</t>
    </rPh>
    <rPh sb="79" eb="81">
      <t>セイリ</t>
    </rPh>
    <rPh sb="81" eb="83">
      <t>ホゾン</t>
    </rPh>
    <rPh sb="83" eb="84">
      <t>トウ</t>
    </rPh>
    <rPh sb="85" eb="86">
      <t>オコナ</t>
    </rPh>
    <phoneticPr fontId="9"/>
  </si>
  <si>
    <t>伊佐市水閘門等操作管理委託</t>
  </si>
  <si>
    <t>伊佐市長
鹿児島県伊佐市大口里１８８８番地</t>
  </si>
  <si>
    <t>伊佐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3">
      <t>イサシ</t>
    </rPh>
    <phoneticPr fontId="9"/>
  </si>
  <si>
    <t>薩摩川内市水閘門等操作管理委託</t>
  </si>
  <si>
    <t>薩摩川内市長
鹿児島県薩摩川内市神田町３番２２号</t>
  </si>
  <si>
    <t>薩摩川内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</si>
  <si>
    <t>湧水町水閘門等操作管理委託</t>
  </si>
  <si>
    <t>湧水町長
鹿児島県姶良郡湧水町木場２２２番地</t>
  </si>
  <si>
    <t>湧水町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3">
      <t>ユウスイチョウ</t>
    </rPh>
    <phoneticPr fontId="9"/>
  </si>
  <si>
    <t>Ｒ３火山地域における土石流の流出補正係数の推定研究委託</t>
  </si>
  <si>
    <t>分任支出負担行為担当官
九州地方整備局大隅河川国道事務所長　岩男忠明
鹿児島県肝属郡肝付町新富１０１３－１</t>
  </si>
  <si>
    <t>（大）九州大学　総長　久保　千春</t>
  </si>
  <si>
    <t>本委託研究は、国土交通省が研究開発の公募を行い、同水管理・国土保全局及び国土技術政策総合研究所に設置された学識経験者等からなる砂防技術評価委員会による新規課題の審査を経て、令和３年３月に採択されたものである。
よって、本委託は、審議会等により委託先が決定されたものとの委託契約に該当するので、会計法第２９条の３第４項及び予算決算及び会計令第１０２条の４第３号により、随意契約を行うものである</t>
  </si>
  <si>
    <t>令和３年度肝属川水系肝属川上流浄化施設に関する委託</t>
  </si>
  <si>
    <t>鹿屋市長
鹿児島県鹿屋市共栄町２０－１</t>
    <rPh sb="0" eb="3">
      <t>カノヤシ</t>
    </rPh>
    <rPh sb="3" eb="4">
      <t>チョウ</t>
    </rPh>
    <rPh sb="5" eb="9">
      <t>カゴシマケン</t>
    </rPh>
    <rPh sb="9" eb="12">
      <t>カノヤシ</t>
    </rPh>
    <rPh sb="12" eb="15">
      <t>キョウエイチョウ</t>
    </rPh>
    <phoneticPr fontId="18"/>
  </si>
  <si>
    <t>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t>
    <rPh sb="0" eb="1">
      <t>ホン</t>
    </rPh>
    <rPh sb="1" eb="3">
      <t>ギョウム</t>
    </rPh>
    <rPh sb="5" eb="8">
      <t>カノヤシ</t>
    </rPh>
    <rPh sb="9" eb="11">
      <t>テイケツ</t>
    </rPh>
    <rPh sb="14" eb="16">
      <t>キモツキ</t>
    </rPh>
    <rPh sb="16" eb="17">
      <t>カワ</t>
    </rPh>
    <rPh sb="17" eb="19">
      <t>スイケイ</t>
    </rPh>
    <rPh sb="19" eb="21">
      <t>キモツキ</t>
    </rPh>
    <rPh sb="21" eb="22">
      <t>カワ</t>
    </rPh>
    <rPh sb="22" eb="24">
      <t>ジョウリュウ</t>
    </rPh>
    <rPh sb="24" eb="26">
      <t>ジョウカ</t>
    </rPh>
    <rPh sb="27" eb="28">
      <t>カン</t>
    </rPh>
    <rPh sb="30" eb="32">
      <t>キホン</t>
    </rPh>
    <rPh sb="32" eb="34">
      <t>キョウテイ</t>
    </rPh>
    <rPh sb="35" eb="36">
      <t>ダイ</t>
    </rPh>
    <rPh sb="37" eb="38">
      <t>ジョウ</t>
    </rPh>
    <rPh sb="41" eb="43">
      <t>カセン</t>
    </rPh>
    <rPh sb="43" eb="45">
      <t>カンリ</t>
    </rPh>
    <rPh sb="45" eb="46">
      <t>シャ</t>
    </rPh>
    <rPh sb="47" eb="49">
      <t>シセツ</t>
    </rPh>
    <rPh sb="50" eb="52">
      <t>テキセイ</t>
    </rPh>
    <rPh sb="53" eb="55">
      <t>カンリ</t>
    </rPh>
    <rPh sb="60" eb="62">
      <t>カンリ</t>
    </rPh>
    <rPh sb="62" eb="64">
      <t>ギョウム</t>
    </rPh>
    <rPh sb="65" eb="67">
      <t>イチブ</t>
    </rPh>
    <rPh sb="68" eb="71">
      <t>カノヤシ</t>
    </rPh>
    <rPh sb="72" eb="74">
      <t>イタク</t>
    </rPh>
    <rPh sb="84" eb="85">
      <t>オヨ</t>
    </rPh>
    <rPh sb="86" eb="88">
      <t>ドウジョウ</t>
    </rPh>
    <rPh sb="91" eb="93">
      <t>カセン</t>
    </rPh>
    <rPh sb="93" eb="96">
      <t>カンリシャ</t>
    </rPh>
    <rPh sb="97" eb="100">
      <t>カノヤシ</t>
    </rPh>
    <rPh sb="101" eb="103">
      <t>イタク</t>
    </rPh>
    <rPh sb="106" eb="108">
      <t>ギョウム</t>
    </rPh>
    <rPh sb="110" eb="112">
      <t>シセツ</t>
    </rPh>
    <rPh sb="113" eb="115">
      <t>ソウサ</t>
    </rPh>
    <rPh sb="116" eb="117">
      <t>カン</t>
    </rPh>
    <rPh sb="119" eb="121">
      <t>ギョウム</t>
    </rPh>
    <rPh sb="124" eb="126">
      <t>ギョウム</t>
    </rPh>
    <rPh sb="126" eb="128">
      <t>ナイヨウ</t>
    </rPh>
    <rPh sb="129" eb="130">
      <t>ベツ</t>
    </rPh>
    <rPh sb="131" eb="132">
      <t>サダ</t>
    </rPh>
    <rPh sb="135" eb="137">
      <t>キモツキ</t>
    </rPh>
    <rPh sb="137" eb="138">
      <t>カワ</t>
    </rPh>
    <rPh sb="138" eb="140">
      <t>ジョウリュウ</t>
    </rPh>
    <rPh sb="140" eb="142">
      <t>ジョウカ</t>
    </rPh>
    <rPh sb="142" eb="144">
      <t>シセツ</t>
    </rPh>
    <rPh sb="144" eb="146">
      <t>ソウサ</t>
    </rPh>
    <rPh sb="146" eb="148">
      <t>ヨウリョウ</t>
    </rPh>
    <rPh sb="158" eb="160">
      <t>モトズ</t>
    </rPh>
    <rPh sb="162" eb="163">
      <t>ホン</t>
    </rPh>
    <rPh sb="163" eb="165">
      <t>ギョウム</t>
    </rPh>
    <rPh sb="166" eb="168">
      <t>エンカツ</t>
    </rPh>
    <rPh sb="168" eb="169">
      <t>カ</t>
    </rPh>
    <rPh sb="170" eb="172">
      <t>テキカク</t>
    </rPh>
    <rPh sb="173" eb="175">
      <t>スイコウ</t>
    </rPh>
    <phoneticPr fontId="18"/>
  </si>
  <si>
    <t>令和3年度水閘門等操作管理委託</t>
    <rPh sb="0" eb="2">
      <t>レイワ</t>
    </rPh>
    <rPh sb="3" eb="5">
      <t>ネンド</t>
    </rPh>
    <rPh sb="5" eb="6">
      <t>スイ</t>
    </rPh>
    <rPh sb="6" eb="8">
      <t>コウモン</t>
    </rPh>
    <rPh sb="8" eb="9">
      <t>トウ</t>
    </rPh>
    <rPh sb="9" eb="11">
      <t>ソウサ</t>
    </rPh>
    <rPh sb="11" eb="13">
      <t>カンリ</t>
    </rPh>
    <rPh sb="13" eb="15">
      <t>イタク</t>
    </rPh>
    <phoneticPr fontId="18"/>
  </si>
  <si>
    <t>肝付町長
鹿児島県肝属郡肝付町新富９８</t>
    <rPh sb="0" eb="2">
      <t>キモツキ</t>
    </rPh>
    <rPh sb="2" eb="4">
      <t>チョウチョウ</t>
    </rPh>
    <rPh sb="5" eb="9">
      <t>カゴシマケン</t>
    </rPh>
    <rPh sb="9" eb="12">
      <t>キモツキグン</t>
    </rPh>
    <rPh sb="12" eb="15">
      <t>キモツキチョウ</t>
    </rPh>
    <rPh sb="15" eb="17">
      <t>シントミ</t>
    </rPh>
    <phoneticPr fontId="18"/>
  </si>
  <si>
    <t>東串良町長
鹿児島県肝属郡東串良町川西１５４３</t>
    <rPh sb="0" eb="4">
      <t>ヒガシクシラチョウ</t>
    </rPh>
    <rPh sb="4" eb="5">
      <t>チョウ</t>
    </rPh>
    <rPh sb="6" eb="10">
      <t>カゴシマケン</t>
    </rPh>
    <rPh sb="10" eb="13">
      <t>キモツキグン</t>
    </rPh>
    <rPh sb="13" eb="17">
      <t>ヒガシクシラチョウ</t>
    </rPh>
    <rPh sb="17" eb="19">
      <t>カワニシ</t>
    </rPh>
    <phoneticPr fontId="18"/>
  </si>
  <si>
    <t>令和３年度東九州自動車道（小牧遺跡外）埋蔵文化財発掘調査委託業務</t>
    <rPh sb="13" eb="15">
      <t>コマキ</t>
    </rPh>
    <rPh sb="15" eb="17">
      <t>イセキ</t>
    </rPh>
    <rPh sb="17" eb="18">
      <t>ホカ</t>
    </rPh>
    <phoneticPr fontId="9"/>
  </si>
  <si>
    <t>鹿児島県知事　塩田　康一</t>
    <rPh sb="7" eb="9">
      <t>シオタ</t>
    </rPh>
    <rPh sb="10" eb="12">
      <t>コウイチ</t>
    </rPh>
    <phoneticPr fontId="9"/>
  </si>
  <si>
    <t>業務の遂行にあたり、事業実施箇所及び周辺地域の歴史、風土や文化財保護法等を熟知し、なおかつ、発掘作業及び出土品の整理保存・と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以上のことから、本委託契約を円滑且つ的確に遂行するためには、鹿児島県が唯一の契約相手と判断するものである。
 このため、本委託契約は会計法第２９条の３第４項及び予算決算及び会計令第１０２条の４第３号により、鹿児島県と随意契約を行うものである</t>
    <rPh sb="0" eb="2">
      <t>ギョウム</t>
    </rPh>
    <phoneticPr fontId="19"/>
  </si>
  <si>
    <t>令和３年度東九州自動車道（牧山遺跡外）埋蔵文化財発掘調査委託業務</t>
    <rPh sb="13" eb="15">
      <t>マキヤマ</t>
    </rPh>
    <rPh sb="15" eb="17">
      <t>イセキ</t>
    </rPh>
    <rPh sb="17" eb="18">
      <t>ホカ</t>
    </rPh>
    <phoneticPr fontId="9"/>
  </si>
  <si>
    <t>業務の遂行にあたり、事業実施箇所及び周辺地域の歴史、風土や文化財保護法等を熟知し、なおかつ、発掘作業及び出土品の整理保存・と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以上のことから、本委託契約を円滑且つ的確に遂行するためには、鹿児島県が唯一の契約相手と判断するものである。
このため、本委託契約は会計法第２９条の３第４項及び予算決算及び会計令第１０２条の４第３号により、鹿児島県と随意契約を行うものである</t>
    <rPh sb="0" eb="2">
      <t>ギョウム</t>
    </rPh>
    <phoneticPr fontId="19"/>
  </si>
  <si>
    <t>令和３年度東九州自動車道（春日堀遺跡外）埋蔵文化財発掘調査委託業務</t>
    <rPh sb="16" eb="18">
      <t>イセキ</t>
    </rPh>
    <rPh sb="18" eb="19">
      <t>ホカ</t>
    </rPh>
    <phoneticPr fontId="9"/>
  </si>
  <si>
    <t>令和３年度道の駅たるみず及び道の駅たるみずはまびら浄化槽維持管理業務</t>
  </si>
  <si>
    <t>（株）垂水巡回衛生社
鹿児島県垂水市田神２１３７</t>
    <rPh sb="1" eb="2">
      <t>カブ</t>
    </rPh>
    <rPh sb="3" eb="5">
      <t>タルミズ</t>
    </rPh>
    <rPh sb="5" eb="7">
      <t>ジュンカイ</t>
    </rPh>
    <rPh sb="7" eb="10">
      <t>エイセイシャ</t>
    </rPh>
    <rPh sb="11" eb="15">
      <t>カゴシマケン</t>
    </rPh>
    <rPh sb="15" eb="17">
      <t>タルミズ</t>
    </rPh>
    <rPh sb="17" eb="18">
      <t>シ</t>
    </rPh>
    <rPh sb="18" eb="20">
      <t>タガミ</t>
    </rPh>
    <phoneticPr fontId="18"/>
  </si>
  <si>
    <t>本業務を行うにあたっては、浄化槽法第１０条の３の規定により浄化槽保守点検業者として登録され、自治体から一般廃棄物処理業の許可を受けた業者が行う必要があり、当該相手方は垂水市から許可を受けた唯一の業者である。以上のことから、本業務を遂行するためには、（株）垂水巡回衛生社が唯一の契約相手と判断するものである。</t>
    <rPh sb="0" eb="1">
      <t>ホン</t>
    </rPh>
    <rPh sb="1" eb="3">
      <t>ギョウム</t>
    </rPh>
    <rPh sb="4" eb="5">
      <t>オコナ</t>
    </rPh>
    <rPh sb="13" eb="16">
      <t>ジョウカソウ</t>
    </rPh>
    <rPh sb="16" eb="17">
      <t>ホウ</t>
    </rPh>
    <rPh sb="17" eb="18">
      <t>ダイ</t>
    </rPh>
    <rPh sb="20" eb="21">
      <t>ジョウ</t>
    </rPh>
    <rPh sb="24" eb="26">
      <t>キテイ</t>
    </rPh>
    <rPh sb="29" eb="32">
      <t>ジョウカソウ</t>
    </rPh>
    <rPh sb="32" eb="34">
      <t>ホシュ</t>
    </rPh>
    <rPh sb="34" eb="36">
      <t>テンケン</t>
    </rPh>
    <rPh sb="36" eb="38">
      <t>ギョウシャ</t>
    </rPh>
    <rPh sb="41" eb="43">
      <t>トウロク</t>
    </rPh>
    <rPh sb="51" eb="53">
      <t>イッパン</t>
    </rPh>
    <rPh sb="53" eb="56">
      <t>ハイキブツ</t>
    </rPh>
    <rPh sb="56" eb="58">
      <t>ショリ</t>
    </rPh>
    <rPh sb="58" eb="59">
      <t>ギョウ</t>
    </rPh>
    <rPh sb="60" eb="62">
      <t>キョカ</t>
    </rPh>
    <rPh sb="63" eb="64">
      <t>ウ</t>
    </rPh>
    <rPh sb="66" eb="68">
      <t>ギョウシャ</t>
    </rPh>
    <rPh sb="69" eb="70">
      <t>オコナ</t>
    </rPh>
    <rPh sb="71" eb="73">
      <t>ヒツヨウ</t>
    </rPh>
    <rPh sb="77" eb="79">
      <t>トウガイ</t>
    </rPh>
    <rPh sb="79" eb="82">
      <t>アイテガタ</t>
    </rPh>
    <rPh sb="83" eb="86">
      <t>タルミズシ</t>
    </rPh>
    <rPh sb="88" eb="90">
      <t>キョカ</t>
    </rPh>
    <rPh sb="91" eb="92">
      <t>ウ</t>
    </rPh>
    <rPh sb="94" eb="96">
      <t>ユイイツ</t>
    </rPh>
    <rPh sb="97" eb="99">
      <t>ギョウシャ</t>
    </rPh>
    <rPh sb="112" eb="114">
      <t>ギョウム</t>
    </rPh>
    <rPh sb="124" eb="127">
      <t>カブ</t>
    </rPh>
    <rPh sb="127" eb="129">
      <t>タルミズ</t>
    </rPh>
    <rPh sb="129" eb="131">
      <t>ジュンカイ</t>
    </rPh>
    <rPh sb="131" eb="133">
      <t>エイセイ</t>
    </rPh>
    <rPh sb="133" eb="134">
      <t>シャ</t>
    </rPh>
    <phoneticPr fontId="18"/>
  </si>
  <si>
    <t>令和３年度大分河川国道管内埋蔵文化財発掘調査</t>
  </si>
  <si>
    <t>分任支出負担行為担当官
九州地方整備局大分河川国道事務所長　樋口　尚弘
大分市西大道１丁目１番７１号</t>
  </si>
  <si>
    <t>大分県知事
大分県大分市大手町３－１－１</t>
    <rPh sb="0" eb="3">
      <t>オオイタケン</t>
    </rPh>
    <rPh sb="3" eb="5">
      <t>チジ</t>
    </rPh>
    <rPh sb="6" eb="9">
      <t>オオイタケン</t>
    </rPh>
    <rPh sb="9" eb="12">
      <t>オオイタシ</t>
    </rPh>
    <rPh sb="12" eb="15">
      <t>オオテマチ</t>
    </rPh>
    <phoneticPr fontId="9"/>
  </si>
  <si>
    <t>文化財保護法第９９条により埋蔵文化財包蔵地の発掘の施行をすることができる唯一の者のため。</t>
  </si>
  <si>
    <t>松原ダム・下筌ダム情報収集支援委託</t>
  </si>
  <si>
    <t>分任支出負担行為担当官
九州地方整備局筑後川ダム統合管理事務所長　中村　星剛
久留米市高野１丁目２－２</t>
  </si>
  <si>
    <t>日田市
大分県日田市田島２丁目６－１</t>
    <rPh sb="0" eb="3">
      <t>ヒタシ</t>
    </rPh>
    <rPh sb="4" eb="7">
      <t>オオイタケン</t>
    </rPh>
    <rPh sb="7" eb="10">
      <t>ヒタシ</t>
    </rPh>
    <rPh sb="10" eb="12">
      <t>タジマ</t>
    </rPh>
    <rPh sb="13" eb="15">
      <t>チョウメ</t>
    </rPh>
    <phoneticPr fontId="9"/>
  </si>
  <si>
    <t>河川法第９９条を根拠とし、ダム湖に近接する公園管理者である自治体に湖面利用や不法投棄等の情報収集を委託することで、ダム管理者と地域とが一体となった管理を行うため。</t>
    <rPh sb="0" eb="3">
      <t>カセンホウ</t>
    </rPh>
    <rPh sb="3" eb="4">
      <t>ダイ</t>
    </rPh>
    <rPh sb="6" eb="7">
      <t>ジョウ</t>
    </rPh>
    <rPh sb="8" eb="10">
      <t>コンキョ</t>
    </rPh>
    <rPh sb="15" eb="16">
      <t>コ</t>
    </rPh>
    <rPh sb="17" eb="19">
      <t>キンセツ</t>
    </rPh>
    <rPh sb="21" eb="23">
      <t>コウエン</t>
    </rPh>
    <rPh sb="23" eb="26">
      <t>カンリシャ</t>
    </rPh>
    <rPh sb="29" eb="32">
      <t>ジチタイ</t>
    </rPh>
    <rPh sb="33" eb="35">
      <t>コメン</t>
    </rPh>
    <rPh sb="35" eb="37">
      <t>リヨウ</t>
    </rPh>
    <rPh sb="38" eb="40">
      <t>フホウ</t>
    </rPh>
    <rPh sb="40" eb="42">
      <t>トウキ</t>
    </rPh>
    <rPh sb="42" eb="43">
      <t>トウ</t>
    </rPh>
    <rPh sb="44" eb="46">
      <t>ジョウホウ</t>
    </rPh>
    <rPh sb="46" eb="48">
      <t>シュウシュウ</t>
    </rPh>
    <rPh sb="49" eb="51">
      <t>イタク</t>
    </rPh>
    <rPh sb="59" eb="62">
      <t>カンリシャ</t>
    </rPh>
    <rPh sb="63" eb="65">
      <t>チイキ</t>
    </rPh>
    <rPh sb="67" eb="69">
      <t>イッタイ</t>
    </rPh>
    <rPh sb="73" eb="75">
      <t>カンリ</t>
    </rPh>
    <rPh sb="76" eb="77">
      <t>オコナ</t>
    </rPh>
    <phoneticPr fontId="9"/>
  </si>
  <si>
    <t>令和３年度水閘門等操作管理委託（うきは市）</t>
    <rPh sb="0" eb="2">
      <t>レイワ</t>
    </rPh>
    <rPh sb="3" eb="5">
      <t>ネンド</t>
    </rPh>
    <rPh sb="5" eb="8">
      <t>スイコウモン</t>
    </rPh>
    <rPh sb="8" eb="9">
      <t>トウ</t>
    </rPh>
    <rPh sb="9" eb="11">
      <t>ソウサ</t>
    </rPh>
    <rPh sb="11" eb="13">
      <t>カンリ</t>
    </rPh>
    <rPh sb="13" eb="15">
      <t>イタク</t>
    </rPh>
    <rPh sb="19" eb="20">
      <t>シ</t>
    </rPh>
    <phoneticPr fontId="9"/>
  </si>
  <si>
    <t>分任支出負担行為担当官
九州地方整備局筑後川河川事務所長　松木　洋忠
福岡県久留米市高野一丁目２番１号</t>
  </si>
  <si>
    <t>うきは市長
うきは市吉井町新治３１６</t>
    <rPh sb="3" eb="5">
      <t>シチョウ</t>
    </rPh>
    <rPh sb="9" eb="10">
      <t>シ</t>
    </rPh>
    <rPh sb="10" eb="12">
      <t>ヨシイ</t>
    </rPh>
    <rPh sb="12" eb="13">
      <t>マチ</t>
    </rPh>
    <rPh sb="13" eb="14">
      <t>シン</t>
    </rPh>
    <rPh sb="14" eb="15">
      <t>ジ</t>
    </rPh>
    <phoneticPr fontId="9"/>
  </si>
  <si>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9"/>
  </si>
  <si>
    <t>令和３年度水閘門等操作管理委託（大川市）</t>
    <rPh sb="0" eb="2">
      <t>レイワ</t>
    </rPh>
    <rPh sb="3" eb="5">
      <t>ネンド</t>
    </rPh>
    <rPh sb="5" eb="8">
      <t>スイコウモン</t>
    </rPh>
    <rPh sb="8" eb="9">
      <t>トウ</t>
    </rPh>
    <rPh sb="9" eb="11">
      <t>ソウサ</t>
    </rPh>
    <rPh sb="11" eb="13">
      <t>カンリ</t>
    </rPh>
    <rPh sb="13" eb="15">
      <t>イタク</t>
    </rPh>
    <rPh sb="16" eb="19">
      <t>オオカワシ</t>
    </rPh>
    <phoneticPr fontId="9"/>
  </si>
  <si>
    <t>大川市長
大川市大字酒見２５６－１</t>
    <rPh sb="0" eb="2">
      <t>オオカワ</t>
    </rPh>
    <rPh sb="2" eb="4">
      <t>シチョウ</t>
    </rPh>
    <rPh sb="5" eb="8">
      <t>オオカワシ</t>
    </rPh>
    <rPh sb="8" eb="10">
      <t>オオアザ</t>
    </rPh>
    <rPh sb="10" eb="12">
      <t>サケミ</t>
    </rPh>
    <phoneticPr fontId="9"/>
  </si>
  <si>
    <t>令和３年度水閘門等操作管理委託（小郡市）</t>
    <rPh sb="0" eb="2">
      <t>レイワ</t>
    </rPh>
    <rPh sb="3" eb="5">
      <t>ネンド</t>
    </rPh>
    <rPh sb="5" eb="8">
      <t>スイコウモン</t>
    </rPh>
    <rPh sb="8" eb="9">
      <t>トウ</t>
    </rPh>
    <rPh sb="9" eb="11">
      <t>ソウサ</t>
    </rPh>
    <rPh sb="11" eb="13">
      <t>カンリ</t>
    </rPh>
    <rPh sb="13" eb="15">
      <t>イタク</t>
    </rPh>
    <rPh sb="16" eb="19">
      <t>オゴオリシ</t>
    </rPh>
    <phoneticPr fontId="9"/>
  </si>
  <si>
    <t>小郡市長
小郡市小郡２５５－１</t>
    <rPh sb="0" eb="2">
      <t>オゴオリ</t>
    </rPh>
    <rPh sb="2" eb="4">
      <t>シチョウ</t>
    </rPh>
    <rPh sb="5" eb="8">
      <t>オゴオリシ</t>
    </rPh>
    <rPh sb="8" eb="10">
      <t>オゴオリ</t>
    </rPh>
    <phoneticPr fontId="9"/>
  </si>
  <si>
    <t>令和３年度水閘門等操作管理委託（神埼市）</t>
    <rPh sb="0" eb="2">
      <t>レイワ</t>
    </rPh>
    <rPh sb="3" eb="5">
      <t>ネンド</t>
    </rPh>
    <rPh sb="5" eb="8">
      <t>スイコウモン</t>
    </rPh>
    <rPh sb="8" eb="9">
      <t>トウ</t>
    </rPh>
    <rPh sb="9" eb="11">
      <t>ソウサ</t>
    </rPh>
    <rPh sb="11" eb="13">
      <t>カンリ</t>
    </rPh>
    <rPh sb="13" eb="15">
      <t>イタク</t>
    </rPh>
    <rPh sb="16" eb="19">
      <t>カンザキシ</t>
    </rPh>
    <phoneticPr fontId="9"/>
  </si>
  <si>
    <t>神埼市長
神埼市神埼町鶴３５４２－１</t>
    <rPh sb="0" eb="2">
      <t>カンザキ</t>
    </rPh>
    <rPh sb="2" eb="4">
      <t>シチョウ</t>
    </rPh>
    <rPh sb="5" eb="8">
      <t>カンザキシ</t>
    </rPh>
    <rPh sb="8" eb="11">
      <t>カンザキマチ</t>
    </rPh>
    <rPh sb="11" eb="12">
      <t>ツル</t>
    </rPh>
    <phoneticPr fontId="9"/>
  </si>
  <si>
    <t>令和３年度水閘門等操作管理委託（久留米市）</t>
    <rPh sb="0" eb="2">
      <t>レイワ</t>
    </rPh>
    <rPh sb="3" eb="5">
      <t>ネンド</t>
    </rPh>
    <rPh sb="5" eb="8">
      <t>スイコウモン</t>
    </rPh>
    <rPh sb="8" eb="9">
      <t>トウ</t>
    </rPh>
    <rPh sb="9" eb="11">
      <t>ソウサ</t>
    </rPh>
    <rPh sb="11" eb="13">
      <t>カンリ</t>
    </rPh>
    <rPh sb="13" eb="15">
      <t>イタク</t>
    </rPh>
    <rPh sb="16" eb="20">
      <t>クルメシ</t>
    </rPh>
    <phoneticPr fontId="9"/>
  </si>
  <si>
    <t>久留米市長
久留米市城南町１５－３</t>
    <rPh sb="0" eb="3">
      <t>クルメ</t>
    </rPh>
    <rPh sb="3" eb="5">
      <t>シチョウ</t>
    </rPh>
    <rPh sb="6" eb="10">
      <t>クルメシ</t>
    </rPh>
    <rPh sb="10" eb="12">
      <t>ジョウナン</t>
    </rPh>
    <rPh sb="12" eb="13">
      <t>マチ</t>
    </rPh>
    <phoneticPr fontId="9"/>
  </si>
  <si>
    <t>令和３年度水閘門等操作管理委託（佐賀県）</t>
    <rPh sb="0" eb="2">
      <t>レイワ</t>
    </rPh>
    <rPh sb="3" eb="5">
      <t>ネンド</t>
    </rPh>
    <rPh sb="5" eb="8">
      <t>スイコウモン</t>
    </rPh>
    <rPh sb="8" eb="9">
      <t>トウ</t>
    </rPh>
    <rPh sb="9" eb="11">
      <t>ソウサ</t>
    </rPh>
    <rPh sb="11" eb="13">
      <t>カンリ</t>
    </rPh>
    <rPh sb="13" eb="15">
      <t>イタク</t>
    </rPh>
    <rPh sb="16" eb="19">
      <t>サガケン</t>
    </rPh>
    <phoneticPr fontId="9"/>
  </si>
  <si>
    <t>佐賀県知事
佐賀市城内１丁目１－５９</t>
    <rPh sb="0" eb="3">
      <t>サガケン</t>
    </rPh>
    <rPh sb="3" eb="5">
      <t>チジ</t>
    </rPh>
    <rPh sb="6" eb="8">
      <t>サガ</t>
    </rPh>
    <rPh sb="8" eb="9">
      <t>シ</t>
    </rPh>
    <rPh sb="9" eb="11">
      <t>ジョウナイ</t>
    </rPh>
    <rPh sb="12" eb="14">
      <t>チョウメ</t>
    </rPh>
    <phoneticPr fontId="9"/>
  </si>
  <si>
    <t>令和３年度水閘門等操作管理委託（佐賀市）</t>
    <rPh sb="0" eb="2">
      <t>レイワ</t>
    </rPh>
    <rPh sb="3" eb="5">
      <t>ネンド</t>
    </rPh>
    <rPh sb="5" eb="8">
      <t>スイコウモン</t>
    </rPh>
    <rPh sb="8" eb="9">
      <t>トウ</t>
    </rPh>
    <rPh sb="9" eb="11">
      <t>ソウサ</t>
    </rPh>
    <rPh sb="11" eb="13">
      <t>カンリ</t>
    </rPh>
    <rPh sb="13" eb="15">
      <t>イタク</t>
    </rPh>
    <rPh sb="16" eb="19">
      <t>サガシ</t>
    </rPh>
    <phoneticPr fontId="9"/>
  </si>
  <si>
    <t>佐賀市長
佐賀市栄町１－１</t>
    <rPh sb="0" eb="2">
      <t>サガ</t>
    </rPh>
    <rPh sb="2" eb="4">
      <t>シチョウ</t>
    </rPh>
    <rPh sb="5" eb="8">
      <t>サガシ</t>
    </rPh>
    <rPh sb="8" eb="9">
      <t>サカ</t>
    </rPh>
    <rPh sb="9" eb="10">
      <t>マチ</t>
    </rPh>
    <phoneticPr fontId="9"/>
  </si>
  <si>
    <t>令和３年度水閘門等操作管理委託（鳥栖市）</t>
    <rPh sb="0" eb="2">
      <t>レイワ</t>
    </rPh>
    <rPh sb="3" eb="5">
      <t>ネンド</t>
    </rPh>
    <rPh sb="5" eb="8">
      <t>スイコウモン</t>
    </rPh>
    <rPh sb="8" eb="9">
      <t>トウ</t>
    </rPh>
    <rPh sb="9" eb="11">
      <t>ソウサ</t>
    </rPh>
    <rPh sb="11" eb="13">
      <t>カンリ</t>
    </rPh>
    <rPh sb="13" eb="15">
      <t>イタク</t>
    </rPh>
    <rPh sb="16" eb="19">
      <t>トスシ</t>
    </rPh>
    <phoneticPr fontId="9"/>
  </si>
  <si>
    <t>鳥栖市長
鳥栖市宿町１１１８</t>
    <rPh sb="0" eb="2">
      <t>トス</t>
    </rPh>
    <rPh sb="2" eb="4">
      <t>シチョウ</t>
    </rPh>
    <rPh sb="5" eb="8">
      <t>トスシ</t>
    </rPh>
    <rPh sb="8" eb="10">
      <t>シュクマチ</t>
    </rPh>
    <phoneticPr fontId="9"/>
  </si>
  <si>
    <t>令和３年度水閘門等操作管理委託（日田市）</t>
    <rPh sb="0" eb="2">
      <t>レイワ</t>
    </rPh>
    <rPh sb="3" eb="5">
      <t>ネンド</t>
    </rPh>
    <rPh sb="5" eb="8">
      <t>スイコウモン</t>
    </rPh>
    <rPh sb="8" eb="9">
      <t>トウ</t>
    </rPh>
    <rPh sb="9" eb="11">
      <t>ソウサ</t>
    </rPh>
    <rPh sb="11" eb="13">
      <t>カンリ</t>
    </rPh>
    <rPh sb="13" eb="15">
      <t>イタク</t>
    </rPh>
    <rPh sb="16" eb="19">
      <t>ヒタシ</t>
    </rPh>
    <phoneticPr fontId="9"/>
  </si>
  <si>
    <t xml:space="preserve">日田市長
日田市田島２丁目６－１
</t>
    <rPh sb="0" eb="2">
      <t>ヒタ</t>
    </rPh>
    <rPh sb="2" eb="4">
      <t>シチョウ</t>
    </rPh>
    <rPh sb="5" eb="8">
      <t>ヒタシ</t>
    </rPh>
    <rPh sb="8" eb="10">
      <t>タジマ</t>
    </rPh>
    <rPh sb="11" eb="13">
      <t>チョウメ</t>
    </rPh>
    <phoneticPr fontId="9"/>
  </si>
  <si>
    <t>令和３年度水閘門等操作管理委託（みやき町）</t>
    <rPh sb="0" eb="2">
      <t>レイワ</t>
    </rPh>
    <rPh sb="3" eb="5">
      <t>ネンド</t>
    </rPh>
    <rPh sb="5" eb="8">
      <t>スイコウモン</t>
    </rPh>
    <rPh sb="8" eb="9">
      <t>トウ</t>
    </rPh>
    <rPh sb="9" eb="11">
      <t>ソウサ</t>
    </rPh>
    <rPh sb="11" eb="13">
      <t>カンリ</t>
    </rPh>
    <rPh sb="13" eb="15">
      <t>イタク</t>
    </rPh>
    <rPh sb="19" eb="20">
      <t>マチ</t>
    </rPh>
    <phoneticPr fontId="9"/>
  </si>
  <si>
    <t>みやき町長
佐賀県三養基郡みやき町大字東尾７３７－５</t>
    <rPh sb="3" eb="5">
      <t>チョウチョウ</t>
    </rPh>
    <rPh sb="6" eb="9">
      <t>サガケン</t>
    </rPh>
    <rPh sb="9" eb="13">
      <t>ミヤキグン</t>
    </rPh>
    <rPh sb="16" eb="17">
      <t>チョウ</t>
    </rPh>
    <rPh sb="17" eb="19">
      <t>オオアザ</t>
    </rPh>
    <rPh sb="19" eb="21">
      <t>ヒガシオ</t>
    </rPh>
    <phoneticPr fontId="9"/>
  </si>
  <si>
    <t>令和３年度水閘門等操作管理委託（みやま市）</t>
    <rPh sb="0" eb="2">
      <t>レイワ</t>
    </rPh>
    <rPh sb="3" eb="5">
      <t>ネンド</t>
    </rPh>
    <rPh sb="5" eb="8">
      <t>スイコウモン</t>
    </rPh>
    <rPh sb="8" eb="9">
      <t>トウ</t>
    </rPh>
    <rPh sb="9" eb="11">
      <t>ソウサ</t>
    </rPh>
    <rPh sb="11" eb="13">
      <t>カンリ</t>
    </rPh>
    <rPh sb="13" eb="15">
      <t>イタク</t>
    </rPh>
    <rPh sb="19" eb="20">
      <t>シ</t>
    </rPh>
    <phoneticPr fontId="9"/>
  </si>
  <si>
    <t>みやま市長
みやま市瀬高町小川５</t>
    <rPh sb="3" eb="5">
      <t>シチョウ</t>
    </rPh>
    <rPh sb="9" eb="10">
      <t>シ</t>
    </rPh>
    <rPh sb="10" eb="12">
      <t>セタカ</t>
    </rPh>
    <rPh sb="12" eb="13">
      <t>マチ</t>
    </rPh>
    <rPh sb="13" eb="15">
      <t>オガワ</t>
    </rPh>
    <phoneticPr fontId="9"/>
  </si>
  <si>
    <t>令和３年度水閘門等操作管理委託（朝倉市）</t>
  </si>
  <si>
    <t>朝倉市長
朝倉市菩提寺４１２－２</t>
    <rPh sb="0" eb="2">
      <t>アサクラ</t>
    </rPh>
    <rPh sb="2" eb="4">
      <t>シチョウ</t>
    </rPh>
    <rPh sb="5" eb="8">
      <t>アサクラシ</t>
    </rPh>
    <rPh sb="8" eb="11">
      <t>ボダイジ</t>
    </rPh>
    <phoneticPr fontId="9"/>
  </si>
  <si>
    <t>牛島第二排水樋管外６件操作委託</t>
  </si>
  <si>
    <t>分任支出負担行為担当官
九州地方整備局八代河川国道事務所長　服部　洋佑
八代市萩原町１－７０８－２</t>
  </si>
  <si>
    <t>多良木町長　吉瀬　浩一郎</t>
  </si>
  <si>
    <t>今村第一排水樋管外４件操作委託</t>
  </si>
  <si>
    <t>球磨村長　松谷　浩一</t>
  </si>
  <si>
    <t>川村第四排水樋管外６件操作委託</t>
  </si>
  <si>
    <t>相良村長　吉松　啓一</t>
  </si>
  <si>
    <t>大柿排水樋管外１６件操作委託</t>
  </si>
  <si>
    <t>人吉市長　松岡隼人</t>
  </si>
  <si>
    <t>風呂ノ前排水樋管外１８件操作委託</t>
  </si>
  <si>
    <t>あさぎり町長　尾鷹　一範</t>
  </si>
  <si>
    <t>弥次排水樋管外４２件操作委託</t>
  </si>
  <si>
    <t>八代市長　中村　博生</t>
  </si>
  <si>
    <t>柳詰排水樋管外７件操作委託</t>
  </si>
  <si>
    <t>錦町長　森本　完一</t>
  </si>
  <si>
    <t>令和３年度石井樋公園右岸堤防等周辺美化委託</t>
  </si>
  <si>
    <t>分任支出負担行為担当官
九州地方整備局武雄河川事務所長　藤本幸司
佐賀県武雄市武雄町昭和７４５</t>
  </si>
  <si>
    <t>河川堤防の安全性確保と環境保全のため、堤防の除草及び周辺美化を行い、災害の防止及び適正な河川空間を創出することを目的とする。契約内容は、事前に相手方と協議し同意を得ており、河川法第９９条の規程を根拠法令とし、関係地方公共団体に委託するもの。</t>
  </si>
  <si>
    <t>令和３年度　水閘門等操作管理</t>
    <rPh sb="0" eb="2">
      <t>レイワ</t>
    </rPh>
    <rPh sb="3" eb="5">
      <t>ネンド</t>
    </rPh>
    <rPh sb="6" eb="7">
      <t>ミズ</t>
    </rPh>
    <rPh sb="7" eb="9">
      <t>コウモン</t>
    </rPh>
    <rPh sb="9" eb="10">
      <t>トウ</t>
    </rPh>
    <rPh sb="10" eb="12">
      <t>ソウサ</t>
    </rPh>
    <rPh sb="12" eb="14">
      <t>カンリ</t>
    </rPh>
    <phoneticPr fontId="9"/>
  </si>
  <si>
    <t>分任支出負担行為担当官九州地方整備局佐伯河川国道事務所長　石橋　賢一
大分県佐伯市長島町４丁目１４番１４号</t>
    <rPh sb="29" eb="31">
      <t>イシバシ</t>
    </rPh>
    <rPh sb="32" eb="34">
      <t>ケンイチ</t>
    </rPh>
    <phoneticPr fontId="9"/>
  </si>
  <si>
    <t>佐伯市長
大分県佐伯市中村南町１番１号</t>
  </si>
  <si>
    <t>河川法９９条に基づき佐伯市に委託するものであり、契約の相手方が一に定められ、競争性のない随意契約によらざる得ない。</t>
  </si>
  <si>
    <t>熊本５７号　滝室坂トンネル東新設（二期）工事
熊本県阿蘇市波野大字小地野〜阿蘇市一の宮町北坂梨
2021/04/10～2024/03/31
一般土木工事</t>
  </si>
  <si>
    <t>分任支出負担行為担当官
九州地方整備局　熊本河川国道事務所長　三保木　悦幸　
熊本県熊本市東区西原１丁目１２番１号</t>
  </si>
  <si>
    <t>熊本５７号　滝室坂トンネル東新設（一期）工事大成・杉本特定建設工事共同
福岡県福岡市中央区大手門１－１－７</t>
  </si>
  <si>
    <t>滝室坂トンネル東新設（一期）工事において、随意契約の予定を明示しており、これに基づき随意契約するものである。前工事の実施後では前工事の実施個所の地山の詳細な状態は前工事の施工者以外では知り得ず、従ってロックボルト等の施工内容の判断の詳細も知り得ない、また数値解析結果の施工法への反映の仕方が施工者固有のものであるため、一貫した判断に基づき、安全なトンネルを施工することができるのは、前工事の施工者に限られる。</t>
    <phoneticPr fontId="9"/>
  </si>
  <si>
    <t>城原川ダム建設に伴う移転対象者の生活再建に係る説明会業務</t>
  </si>
  <si>
    <t>分任支出負担行為担当官
九州地方整備局　佐賀河川事務所長　亀園　隆
佐賀県佐賀市兵庫南２丁目１番３４号</t>
    <rPh sb="20" eb="22">
      <t>サガ</t>
    </rPh>
    <rPh sb="29" eb="30">
      <t>カメ</t>
    </rPh>
    <rPh sb="30" eb="31">
      <t>ゾノ</t>
    </rPh>
    <rPh sb="32" eb="33">
      <t>タカシ</t>
    </rPh>
    <rPh sb="37" eb="40">
      <t>サガシ</t>
    </rPh>
    <rPh sb="40" eb="43">
      <t>ヒョウゴミナミ</t>
    </rPh>
    <rPh sb="44" eb="46">
      <t>チョウメ</t>
    </rPh>
    <rPh sb="47" eb="48">
      <t>バン</t>
    </rPh>
    <rPh sb="50" eb="51">
      <t>ゴウ</t>
    </rPh>
    <phoneticPr fontId="9"/>
  </si>
  <si>
    <t xml:space="preserve">神埼市長　松本　茂幸
</t>
  </si>
  <si>
    <t>本業務の遂行にあたっては、ダム事業を熟知し、なおかつ地元情勢に精通していることが求められる。神埼市は、城原川ダム建設に伴い神埼市神埼町及び脊振町に対して農林業、観光開発等の振興計画の立案を通して移転対象者の生活再建対策について、独自の立場で検討しているため神埼市が唯一の契約相手と判断するものである。</t>
  </si>
  <si>
    <t>令和３年度朝倉市佐田川地区外堤防等周辺美化委託</t>
  </si>
  <si>
    <t>堤防除草を中心とした清掃等の河川管理の一部作業を、河川法第９９条の規定により、河川管理施設の維持等に関する河川の管理に属する事項を関係地方公共団体に委託するもの。</t>
    <phoneticPr fontId="9"/>
  </si>
  <si>
    <t>令和３年度日田市筑後川大宮地区外堤防等周辺美化委託</t>
  </si>
  <si>
    <t>令和３年度山国川河川改修事業埋蔵文化財発掘調査委託</t>
  </si>
  <si>
    <t>福岡県知事
福岡市博多区東公園７番７号</t>
  </si>
  <si>
    <t>本業務の遂行にあたっては、事業実施箇所及び周辺地域の歴史、風土や文化財保護法等を熟知し、なおかつ、発掘作業並びにその他の付随する業務を専門的に実施する必要があるため、文化財保護法第９９条の規定により、これまでに埋蔵文化財発掘調査作業、整理保存等を行っている関係地方公共団体に委託するもの。</t>
  </si>
  <si>
    <t>佐世保法務総合庁舎（Ｒ２）電線路移設補償</t>
  </si>
  <si>
    <t>九州電力送配電（株）佐世保配電事業所　所長　川原　孝志</t>
  </si>
  <si>
    <t>本契約は、設備所有者が九州電力送配電(株)であることから、他事業者と契約を締結することは不可能であるため。</t>
    <rPh sb="5" eb="7">
      <t>セツビ</t>
    </rPh>
    <rPh sb="7" eb="10">
      <t>ショユウシャ</t>
    </rPh>
    <rPh sb="11" eb="13">
      <t>キュウシュウ</t>
    </rPh>
    <rPh sb="13" eb="15">
      <t>デンリョク</t>
    </rPh>
    <rPh sb="15" eb="18">
      <t>ソウハイデン</t>
    </rPh>
    <rPh sb="18" eb="21">
      <t>カブ</t>
    </rPh>
    <phoneticPr fontId="9"/>
  </si>
  <si>
    <t>篠栗線吉塚・柚須間１ｋ９４０ｍ付近寺分高架橋橋梁点検</t>
  </si>
  <si>
    <t>九州旅客鉄道（株）筑豊篠栗鉄道事業部
福岡県福岡市博多区博多駅前三丁目25番21号</t>
  </si>
  <si>
    <t>鉄道施設や運行に影響を及ぼす作業であることから、鉄道管理者である九州旅客鉄道株式会社が唯一の契約相手と判断する。</t>
    <rPh sb="51" eb="53">
      <t>ハンダン</t>
    </rPh>
    <phoneticPr fontId="9"/>
  </si>
  <si>
    <t>令和３年度一般国道２０２号今宿・周船寺地区電線共同溝に伴う連携管路工事</t>
  </si>
  <si>
    <t>九州電力送配電（株）福岡支社
福岡県福岡市中央区渡辺通二丁目１番８２号</t>
    <rPh sb="6" eb="7">
      <t>デン</t>
    </rPh>
    <phoneticPr fontId="9"/>
  </si>
  <si>
    <t>電線共同溝工事に伴う電力送配電の連系設備の作業であるため、九州電力送配電株式会社が唯一の契約相手と判断する.</t>
  </si>
  <si>
    <t>令和３年度うきは市隈ノ上川地区外堤防等周辺美化委託</t>
  </si>
  <si>
    <t>令和３年度九州における地下水が関与した大規模崩壊の警戒対応研究委託</t>
  </si>
  <si>
    <t>分任支出負担行為担当官
九州地方整備局
川辺川ダム砂防事務所長
熊本県球磨郡相良村大字柳瀬３３１７</t>
    <rPh sb="0" eb="2">
      <t>ブンニン</t>
    </rPh>
    <rPh sb="2" eb="4">
      <t>シシュツ</t>
    </rPh>
    <rPh sb="4" eb="6">
      <t>フタン</t>
    </rPh>
    <rPh sb="6" eb="8">
      <t>コウイ</t>
    </rPh>
    <rPh sb="8" eb="11">
      <t>タントウカン</t>
    </rPh>
    <rPh sb="12" eb="14">
      <t>キュウシュウ</t>
    </rPh>
    <rPh sb="14" eb="16">
      <t>チホウ</t>
    </rPh>
    <rPh sb="16" eb="19">
      <t>セイビキョク</t>
    </rPh>
    <rPh sb="20" eb="23">
      <t>カワベガワ</t>
    </rPh>
    <rPh sb="25" eb="27">
      <t>サボウ</t>
    </rPh>
    <rPh sb="27" eb="30">
      <t>ジムショ</t>
    </rPh>
    <rPh sb="30" eb="31">
      <t>チョウ</t>
    </rPh>
    <rPh sb="32" eb="35">
      <t>クマモトケン</t>
    </rPh>
    <rPh sb="35" eb="38">
      <t>クマグン</t>
    </rPh>
    <rPh sb="38" eb="41">
      <t>サガラムラ</t>
    </rPh>
    <rPh sb="41" eb="43">
      <t>オオアザ</t>
    </rPh>
    <rPh sb="43" eb="45">
      <t>ヤナセ</t>
    </rPh>
    <phoneticPr fontId="16"/>
  </si>
  <si>
    <t>国立大学法人鹿児島大学　契約担当役　産学・地域共創センター長　高橋　省吾
鹿児島県鹿児島市郡元１丁目２１番２４号</t>
  </si>
  <si>
    <t>本委託研究は令和３年３月に砂防技術評価委員会で採択されたものであり、審議会等により決定された委託先に契約相手方が限られるため。</t>
    <rPh sb="0" eb="1">
      <t>ホン</t>
    </rPh>
    <rPh sb="1" eb="3">
      <t>イタク</t>
    </rPh>
    <rPh sb="3" eb="5">
      <t>ケンキュウ</t>
    </rPh>
    <rPh sb="6" eb="8">
      <t>レイワ</t>
    </rPh>
    <rPh sb="9" eb="10">
      <t>ネン</t>
    </rPh>
    <rPh sb="11" eb="12">
      <t>ガツ</t>
    </rPh>
    <rPh sb="13" eb="15">
      <t>サボウ</t>
    </rPh>
    <rPh sb="15" eb="17">
      <t>ギジュツ</t>
    </rPh>
    <rPh sb="17" eb="19">
      <t>ヒョウカ</t>
    </rPh>
    <rPh sb="19" eb="22">
      <t>イインカイ</t>
    </rPh>
    <rPh sb="23" eb="25">
      <t>サイタク</t>
    </rPh>
    <rPh sb="34" eb="37">
      <t>シンギカイ</t>
    </rPh>
    <rPh sb="37" eb="38">
      <t>トウ</t>
    </rPh>
    <rPh sb="41" eb="43">
      <t>ケッテイ</t>
    </rPh>
    <rPh sb="46" eb="49">
      <t>イタクサキ</t>
    </rPh>
    <rPh sb="50" eb="52">
      <t>ケイヤク</t>
    </rPh>
    <rPh sb="52" eb="55">
      <t>アイテガタ</t>
    </rPh>
    <rPh sb="56" eb="57">
      <t>カギ</t>
    </rPh>
    <phoneticPr fontId="16"/>
  </si>
  <si>
    <t>令和３年度みやき町筑後川江口地区外堤防等周辺美化委託</t>
  </si>
  <si>
    <t>長崎本線　肥前山口・肥前白石間４０ｋ３９５ｍ付近西分高架橋外１箇所橋梁点検</t>
  </si>
  <si>
    <t>九州旅客鉄道（株）
佐賀鉄道部
佐賀県佐賀市神野西１丁目８－４</t>
    <rPh sb="16" eb="19">
      <t>サガケン</t>
    </rPh>
    <rPh sb="19" eb="22">
      <t>サガシ</t>
    </rPh>
    <rPh sb="22" eb="24">
      <t>コウノ</t>
    </rPh>
    <rPh sb="24" eb="25">
      <t>ニシ</t>
    </rPh>
    <rPh sb="26" eb="28">
      <t>チョウメ</t>
    </rPh>
    <phoneticPr fontId="9"/>
  </si>
  <si>
    <t>当該点検の実施にあたっては、JR管理区域内において軌道上での作業が必要となるため、別途請負業者が行う橋梁点検の際は、鉄道運行に支障をおよぼしてはならず、常に安全かつ正確な実施が求められるため、当該鉄道管理者である九州旅客鉄道株式会社が唯一の契約相手と判断するものである。</t>
    <rPh sb="0" eb="2">
      <t>トウガイ</t>
    </rPh>
    <rPh sb="2" eb="4">
      <t>テンケン</t>
    </rPh>
    <rPh sb="5" eb="7">
      <t>ジッシ</t>
    </rPh>
    <rPh sb="96" eb="98">
      <t>トウガイ</t>
    </rPh>
    <rPh sb="98" eb="100">
      <t>テツドウ</t>
    </rPh>
    <rPh sb="100" eb="103">
      <t>カンリシャ</t>
    </rPh>
    <rPh sb="106" eb="108">
      <t>キュウシュウ</t>
    </rPh>
    <rPh sb="108" eb="110">
      <t>リョキャク</t>
    </rPh>
    <rPh sb="110" eb="112">
      <t>テツドウ</t>
    </rPh>
    <rPh sb="112" eb="116">
      <t>カブシキカイシャ</t>
    </rPh>
    <rPh sb="117" eb="119">
      <t>ユイイツ</t>
    </rPh>
    <rPh sb="120" eb="122">
      <t>ケイヤク</t>
    </rPh>
    <rPh sb="122" eb="124">
      <t>アイテ</t>
    </rPh>
    <rPh sb="125" eb="127">
      <t>ハンダン</t>
    </rPh>
    <phoneticPr fontId="9"/>
  </si>
  <si>
    <t>令和３年度大川佐賀道路事業に伴う埋蔵文化財発掘調査委託業務</t>
    <rPh sb="0" eb="2">
      <t>レイワ</t>
    </rPh>
    <rPh sb="3" eb="5">
      <t>ネンド</t>
    </rPh>
    <rPh sb="5" eb="7">
      <t>オオカワ</t>
    </rPh>
    <rPh sb="7" eb="9">
      <t>サガ</t>
    </rPh>
    <rPh sb="9" eb="11">
      <t>ドウロ</t>
    </rPh>
    <rPh sb="11" eb="13">
      <t>ジギョウ</t>
    </rPh>
    <rPh sb="14" eb="15">
      <t>トモナ</t>
    </rPh>
    <rPh sb="16" eb="18">
      <t>マイゾウ</t>
    </rPh>
    <rPh sb="18" eb="21">
      <t>ブンカザイ</t>
    </rPh>
    <rPh sb="21" eb="23">
      <t>ハックツ</t>
    </rPh>
    <rPh sb="23" eb="25">
      <t>チョウサ</t>
    </rPh>
    <rPh sb="25" eb="27">
      <t>イタク</t>
    </rPh>
    <rPh sb="27" eb="29">
      <t>ギョウム</t>
    </rPh>
    <phoneticPr fontId="9"/>
  </si>
  <si>
    <t>分任支出負担担当官　九州地方整備局有明海沿岸国道事務所長　新保　二郎
福岡県柳川市三橋町藤吉４９５</t>
    <rPh sb="0" eb="1">
      <t>ブン</t>
    </rPh>
    <rPh sb="1" eb="2">
      <t>ニン</t>
    </rPh>
    <rPh sb="2" eb="4">
      <t>シシュツ</t>
    </rPh>
    <rPh sb="4" eb="6">
      <t>フタン</t>
    </rPh>
    <rPh sb="6" eb="9">
      <t>タントウカン</t>
    </rPh>
    <rPh sb="10" eb="12">
      <t>キュウシュウ</t>
    </rPh>
    <rPh sb="12" eb="14">
      <t>チホウ</t>
    </rPh>
    <rPh sb="14" eb="16">
      <t>セイビ</t>
    </rPh>
    <rPh sb="16" eb="17">
      <t>キョク</t>
    </rPh>
    <rPh sb="17" eb="20">
      <t>アリアケカイ</t>
    </rPh>
    <rPh sb="20" eb="22">
      <t>エンガン</t>
    </rPh>
    <rPh sb="22" eb="24">
      <t>コクドウ</t>
    </rPh>
    <rPh sb="24" eb="28">
      <t>ジムショチョウ</t>
    </rPh>
    <rPh sb="29" eb="30">
      <t>シン</t>
    </rPh>
    <rPh sb="30" eb="31">
      <t>ホ</t>
    </rPh>
    <rPh sb="32" eb="34">
      <t>ジロウ</t>
    </rPh>
    <rPh sb="35" eb="37">
      <t>フクオカ</t>
    </rPh>
    <rPh sb="37" eb="38">
      <t>ケン</t>
    </rPh>
    <rPh sb="38" eb="40">
      <t>ヤナガワ</t>
    </rPh>
    <rPh sb="40" eb="41">
      <t>シ</t>
    </rPh>
    <rPh sb="41" eb="42">
      <t>サン</t>
    </rPh>
    <rPh sb="42" eb="43">
      <t>ハシ</t>
    </rPh>
    <rPh sb="43" eb="44">
      <t>マチ</t>
    </rPh>
    <rPh sb="44" eb="46">
      <t>フジヨシ</t>
    </rPh>
    <phoneticPr fontId="9"/>
  </si>
  <si>
    <t>佐賀県知事　山口　祥義　佐賀県佐賀市城内１丁目１－５９</t>
    <rPh sb="0" eb="5">
      <t>サガケンチジ</t>
    </rPh>
    <rPh sb="6" eb="8">
      <t>ヤマグチ</t>
    </rPh>
    <rPh sb="9" eb="10">
      <t>ショウ</t>
    </rPh>
    <rPh sb="10" eb="11">
      <t>ギ</t>
    </rPh>
    <rPh sb="12" eb="14">
      <t>サガ</t>
    </rPh>
    <rPh sb="14" eb="15">
      <t>ケン</t>
    </rPh>
    <rPh sb="15" eb="17">
      <t>サガ</t>
    </rPh>
    <rPh sb="17" eb="18">
      <t>シ</t>
    </rPh>
    <rPh sb="18" eb="20">
      <t>ジョウナイ</t>
    </rPh>
    <rPh sb="21" eb="23">
      <t>チョウメ</t>
    </rPh>
    <phoneticPr fontId="9"/>
  </si>
  <si>
    <t xml:space="preserve">　本業務の遂行にあたっては、事業実施箇所及び周辺地域の歴史、風土や文化財保護法等を熟知し、なおかつ発掘作業及び出土品の整理保存・とりまとめ等を専門的に実施する必要がある。
　佐賀県は、文化財保護法を熟知し、埋蔵文化財について、包蔵地の資料整備その他周知徹底を図るとともに、文化財保護法第９９条により、これまでに埋蔵文化財発掘調査作業、整理保存等を行っている。
　以上のことから、本業務を円滑かつ的確に遂行するためには、佐賀県が唯一の契約相手と判断するものである。
</t>
    <rPh sb="1" eb="4">
      <t>ホンギョウム</t>
    </rPh>
    <rPh sb="5" eb="7">
      <t>スイコウ</t>
    </rPh>
    <rPh sb="14" eb="16">
      <t>ジギョウ</t>
    </rPh>
    <rPh sb="16" eb="18">
      <t>ジッシ</t>
    </rPh>
    <rPh sb="18" eb="20">
      <t>カショ</t>
    </rPh>
    <rPh sb="20" eb="21">
      <t>オヨ</t>
    </rPh>
    <rPh sb="22" eb="24">
      <t>シュウヘン</t>
    </rPh>
    <rPh sb="24" eb="26">
      <t>チイキ</t>
    </rPh>
    <rPh sb="27" eb="29">
      <t>レキシ</t>
    </rPh>
    <rPh sb="30" eb="32">
      <t>フウド</t>
    </rPh>
    <rPh sb="33" eb="36">
      <t>ブンカザイ</t>
    </rPh>
    <rPh sb="36" eb="38">
      <t>ホゴ</t>
    </rPh>
    <rPh sb="38" eb="39">
      <t>ホウ</t>
    </rPh>
    <rPh sb="39" eb="40">
      <t>ナド</t>
    </rPh>
    <rPh sb="41" eb="43">
      <t>ジュクチ</t>
    </rPh>
    <rPh sb="49" eb="51">
      <t>ハックツ</t>
    </rPh>
    <rPh sb="51" eb="53">
      <t>サギョウ</t>
    </rPh>
    <rPh sb="53" eb="54">
      <t>オヨ</t>
    </rPh>
    <rPh sb="55" eb="57">
      <t>シュツド</t>
    </rPh>
    <rPh sb="57" eb="58">
      <t>ヒン</t>
    </rPh>
    <rPh sb="59" eb="61">
      <t>セイリ</t>
    </rPh>
    <rPh sb="61" eb="63">
      <t>ホゾン</t>
    </rPh>
    <rPh sb="69" eb="70">
      <t>ナド</t>
    </rPh>
    <rPh sb="71" eb="74">
      <t>センモンテキ</t>
    </rPh>
    <rPh sb="75" eb="77">
      <t>ジッシ</t>
    </rPh>
    <rPh sb="79" eb="81">
      <t>ヒツヨウ</t>
    </rPh>
    <rPh sb="87" eb="89">
      <t>サガ</t>
    </rPh>
    <rPh sb="89" eb="90">
      <t>ケン</t>
    </rPh>
    <rPh sb="92" eb="97">
      <t>ブンカザイホゴ</t>
    </rPh>
    <rPh sb="97" eb="98">
      <t>ホウ</t>
    </rPh>
    <rPh sb="99" eb="101">
      <t>ジュクチ</t>
    </rPh>
    <rPh sb="103" eb="105">
      <t>マイゾウ</t>
    </rPh>
    <rPh sb="105" eb="108">
      <t>ブンカザイ</t>
    </rPh>
    <rPh sb="113" eb="115">
      <t>ホウゾウ</t>
    </rPh>
    <rPh sb="115" eb="116">
      <t>チ</t>
    </rPh>
    <rPh sb="117" eb="119">
      <t>シリョウ</t>
    </rPh>
    <rPh sb="119" eb="121">
      <t>セイビ</t>
    </rPh>
    <rPh sb="123" eb="124">
      <t>タ</t>
    </rPh>
    <rPh sb="124" eb="126">
      <t>シュウチ</t>
    </rPh>
    <rPh sb="126" eb="128">
      <t>テッテイ</t>
    </rPh>
    <rPh sb="129" eb="130">
      <t>ハカ</t>
    </rPh>
    <rPh sb="136" eb="139">
      <t>ブンカザイ</t>
    </rPh>
    <rPh sb="139" eb="142">
      <t>ホゴホウ</t>
    </rPh>
    <rPh sb="142" eb="143">
      <t>ダイ</t>
    </rPh>
    <rPh sb="145" eb="146">
      <t>ジョウ</t>
    </rPh>
    <rPh sb="155" eb="157">
      <t>マイゾウ</t>
    </rPh>
    <rPh sb="157" eb="160">
      <t>ブンカザイ</t>
    </rPh>
    <rPh sb="160" eb="162">
      <t>ハックツ</t>
    </rPh>
    <rPh sb="162" eb="164">
      <t>チョウサ</t>
    </rPh>
    <rPh sb="164" eb="166">
      <t>サギョウ</t>
    </rPh>
    <rPh sb="167" eb="169">
      <t>セイリ</t>
    </rPh>
    <rPh sb="169" eb="171">
      <t>ホゾン</t>
    </rPh>
    <rPh sb="171" eb="172">
      <t>ナド</t>
    </rPh>
    <rPh sb="173" eb="174">
      <t>オコナ</t>
    </rPh>
    <rPh sb="181" eb="183">
      <t>イジョウ</t>
    </rPh>
    <rPh sb="189" eb="192">
      <t>ホンギョウム</t>
    </rPh>
    <rPh sb="193" eb="195">
      <t>エンカツ</t>
    </rPh>
    <rPh sb="197" eb="199">
      <t>テキカク</t>
    </rPh>
    <rPh sb="200" eb="202">
      <t>スイコウ</t>
    </rPh>
    <rPh sb="209" eb="212">
      <t>サガケン</t>
    </rPh>
    <rPh sb="213" eb="215">
      <t>ユイイツ</t>
    </rPh>
    <rPh sb="216" eb="218">
      <t>ケイヤク</t>
    </rPh>
    <rPh sb="218" eb="220">
      <t>アイテ</t>
    </rPh>
    <rPh sb="221" eb="223">
      <t>ハンダン</t>
    </rPh>
    <phoneticPr fontId="9"/>
  </si>
  <si>
    <t>令和３年度一般国道２１０号浮羽バイパス建設事業関係埋蔵文化財発掘調査委託業務</t>
  </si>
  <si>
    <t xml:space="preserve">福岡県知事
福岡県福岡市博多区東公園７番７号 </t>
  </si>
  <si>
    <t>本業務は埋蔵文化財発掘調査であるため、事業施工箇所である福岡県が円滑かつ的確に遂行できる唯一の契約相手となる。</t>
  </si>
  <si>
    <t>桜島火山の地盤変動データを用いた長期的予測精度の高度化に関する委託</t>
  </si>
  <si>
    <t>国立大学法人　京都大学</t>
  </si>
  <si>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</si>
  <si>
    <t>令和３年度鹿児島線黒崎駅構内２６ｋ０５０ｍ付近黒崎バイパス黒崎西ＯＦＦランプ橋上部工工事に伴う近接工事</t>
  </si>
  <si>
    <t>日本貨物鉄道（株）
福岡県北九州市小倉北区室町3丁目2番地57号</t>
    <rPh sb="10" eb="13">
      <t>フクオカケン</t>
    </rPh>
    <rPh sb="13" eb="17">
      <t>キタキュウシュウシ</t>
    </rPh>
    <rPh sb="17" eb="21">
      <t>コクラキタク</t>
    </rPh>
    <rPh sb="21" eb="23">
      <t>ムロマチ</t>
    </rPh>
    <rPh sb="24" eb="26">
      <t>チョウメ</t>
    </rPh>
    <rPh sb="27" eb="29">
      <t>バンチ</t>
    </rPh>
    <rPh sb="31" eb="32">
      <t>ゴウ</t>
    </rPh>
    <phoneticPr fontId="9"/>
  </si>
  <si>
    <t>本契約については、当該工事の影響となる鉄道の施設管理者が九州旅客鉄道（株）であり、鉄道運転保安上、他事業者と業務委託契約を締結することは不可能であるため</t>
  </si>
  <si>
    <t>令和３年度　火山噴火後の土砂流出継続期間の検討</t>
  </si>
  <si>
    <t>国立大学法人　宮崎大学
宮崎県宮崎市学園木花台西1 丁目1 番地</t>
  </si>
  <si>
    <t>本委託業務は、国土交通省が河川砂防技術研究開発の公募を行い、応募のあった課題について、同水管理・国土保全局及び国土技術政策総合研究所に設置された有識者で構成される砂防技術評価委員会において審査された結果、本研究課題及び委託先（宮崎大学（篠原 慶規）を研究代表者とする共同研究体）が選定されたものである。</t>
    <phoneticPr fontId="9"/>
  </si>
  <si>
    <t>令和３年度城原川ダム事業関連地域振興計画策定に伴う基礎調査検討業務</t>
  </si>
  <si>
    <t>本業務は、城原川ダム事業関連地域振興計画策定に伴う基礎調査検討をする必要があるため、地域計画及び周辺地域の歴史や文化などを熟知した神埼市により総括し遂行する必要がある。さらに、本業務は地域の方の意向を取り込み、進めていく必要があり、守秘義務の厳守が求められる。      　以上のことから、本業務を円滑且つ的確に遂行するためには、神埼市が唯一の契約相手と判断するものである。</t>
  </si>
  <si>
    <t>令和３年度山国川下唐原地区埋蔵文化財発掘調査委託</t>
  </si>
  <si>
    <t>令和３年度本明川ダム建設に伴う生活再建等説明会業務</t>
    <rPh sb="0" eb="2">
      <t>レイワ</t>
    </rPh>
    <rPh sb="3" eb="5">
      <t>ネンド</t>
    </rPh>
    <rPh sb="5" eb="6">
      <t>ホン</t>
    </rPh>
    <rPh sb="6" eb="8">
      <t>アケカワ</t>
    </rPh>
    <rPh sb="10" eb="12">
      <t>ケンセツ</t>
    </rPh>
    <rPh sb="13" eb="14">
      <t>トモナ</t>
    </rPh>
    <rPh sb="15" eb="17">
      <t>セイカツ</t>
    </rPh>
    <rPh sb="17" eb="20">
      <t>サイケンナド</t>
    </rPh>
    <rPh sb="20" eb="23">
      <t>セツメイカイ</t>
    </rPh>
    <rPh sb="23" eb="25">
      <t>ギョウム</t>
    </rPh>
    <phoneticPr fontId="9"/>
  </si>
  <si>
    <t>本明川ダム建設に伴い水没関係者に対する説明会開催の通知、説明会会場の借上げ及び出席者の確認整理を行う必要があり、ダム事業及び地元に精通しこれらに付随する事務を正確に行える地元にも信頼のおける諫早市が唯一の契約者とするものである。</t>
    <rPh sb="0" eb="3">
      <t>ホンミョウカワ</t>
    </rPh>
    <rPh sb="5" eb="7">
      <t>ケンセツ</t>
    </rPh>
    <rPh sb="8" eb="9">
      <t>トモナ</t>
    </rPh>
    <rPh sb="99" eb="101">
      <t>ユイイツ</t>
    </rPh>
    <rPh sb="102" eb="104">
      <t>ケイヤク</t>
    </rPh>
    <rPh sb="104" eb="105">
      <t>シャ</t>
    </rPh>
    <phoneticPr fontId="9"/>
  </si>
  <si>
    <t>令和３年度巨勢川調整池堤防等周辺美化委託</t>
  </si>
  <si>
    <t xml:space="preserve">佐賀市長　秀島　敏行
</t>
  </si>
  <si>
    <t>巨勢川調整池の直轄管理区域において、堤防の保全、円滑な河川巡視の実現、良好な水辺環境の保持等を目的とした堤防除草を実施するものである。契約内容は、事前に相手方と協議し同意を得ており、河川法第９９条の規程を根拠法令とし、関係地方公共団体に委託するもの。</t>
  </si>
  <si>
    <t>令和３年度　厳木ダム地域協働管理委託</t>
  </si>
  <si>
    <t>ダム管理の一部作業を委託することで、実作業を行う地元住民のダムに対する関心や洪水等に対する防災意識、愛護、美化思想の維持を図り、地域と一体となったダム管理の実現に寄与するものである。当該契約は、その内容について事前に委託先の唐津市と実作業（再委託先）の地元住民の同意を得ているところであり、河川法第９９条の規定を根拠法令とし、唐津市委託するものである。</t>
  </si>
  <si>
    <t>令和３年度中津市佐知地区及び小友田地区、耶馬渓ダム地区堤防等周辺美化委託</t>
  </si>
  <si>
    <t>肥薩おれんじ鉄道線西方駅・薩摩高城駅間女房川跨線橋緊急橋梁点検に伴う業務</t>
    <phoneticPr fontId="9"/>
  </si>
  <si>
    <t>本業務の施工においては、管理区域内において軌道上での施工が必要であり、鉄道運行に支障をおよぼしてはならず常に安全かつ正確な施工が不可欠であり、肥薩おれんじ鉄道に委託して、専門的な対応及び管理・監督が必要であるため</t>
  </si>
  <si>
    <t>日豊本線南延岡・旭ケ丘間２６１　ｋ４６５ｍ付近塩浜高架橋外４橋における橋梁点検</t>
  </si>
  <si>
    <t>分任支出負担行為担当官
九州地方整備局　延岡河川国道事務所長　甲　斐　　靖　志
宮崎県延岡市大貫町１丁目２８８９</t>
  </si>
  <si>
    <t>九州旅客鉄道（株）宮崎総合鉄道事業部長　中嶋　敬介</t>
  </si>
  <si>
    <t>ＪＲ線路に架かる跨線橋の工事・点検等を行う際には、線路閉鎖工事が必要となるため、軌道を所管し責任を有する当該相手方が唯一の契約相手となるため。</t>
    <rPh sb="12" eb="14">
      <t>コウジ</t>
    </rPh>
    <rPh sb="17" eb="18">
      <t>トウ</t>
    </rPh>
    <rPh sb="52" eb="54">
      <t>トウガイ</t>
    </rPh>
    <rPh sb="54" eb="57">
      <t>アイテガタ</t>
    </rPh>
    <phoneticPr fontId="17"/>
  </si>
  <si>
    <t>大規模な洪水攪乱下での河川構造の複雑性の機能と河川生態系の保全・回復に関する研究</t>
  </si>
  <si>
    <t>国立大学法人
九州大学　
福岡県福岡市西区元岡７４４</t>
    <rPh sb="0" eb="2">
      <t>コクリツ</t>
    </rPh>
    <rPh sb="2" eb="4">
      <t>ダイガク</t>
    </rPh>
    <rPh sb="4" eb="6">
      <t>ホウジン</t>
    </rPh>
    <rPh sb="7" eb="9">
      <t>キュウシュウ</t>
    </rPh>
    <rPh sb="9" eb="11">
      <t>ダイガク</t>
    </rPh>
    <rPh sb="13" eb="16">
      <t>フクオカケン</t>
    </rPh>
    <rPh sb="16" eb="19">
      <t>フクオカシ</t>
    </rPh>
    <rPh sb="19" eb="21">
      <t>ニシク</t>
    </rPh>
    <rPh sb="21" eb="23">
      <t>モトオカ</t>
    </rPh>
    <phoneticPr fontId="9"/>
  </si>
  <si>
    <t>　有識者で構成される評価委員会の審査を経て、河川砂防技術研究開発公募地域課題分野（河川生態）に選択されたため。</t>
    <rPh sb="1" eb="4">
      <t>ユウシキシャ</t>
    </rPh>
    <rPh sb="5" eb="7">
      <t>コウセイ</t>
    </rPh>
    <rPh sb="10" eb="12">
      <t>ヒョウカ</t>
    </rPh>
    <rPh sb="12" eb="15">
      <t>イインカイ</t>
    </rPh>
    <rPh sb="16" eb="18">
      <t>シンサ</t>
    </rPh>
    <rPh sb="19" eb="20">
      <t>ヘ</t>
    </rPh>
    <rPh sb="22" eb="24">
      <t>カセン</t>
    </rPh>
    <rPh sb="24" eb="26">
      <t>サボウ</t>
    </rPh>
    <rPh sb="26" eb="28">
      <t>ギジュツ</t>
    </rPh>
    <rPh sb="28" eb="30">
      <t>ケンキュウ</t>
    </rPh>
    <rPh sb="30" eb="32">
      <t>カイハツ</t>
    </rPh>
    <rPh sb="32" eb="34">
      <t>コウボ</t>
    </rPh>
    <rPh sb="34" eb="36">
      <t>チイキ</t>
    </rPh>
    <rPh sb="36" eb="38">
      <t>カダイ</t>
    </rPh>
    <rPh sb="38" eb="40">
      <t>ブンヤ</t>
    </rPh>
    <rPh sb="41" eb="43">
      <t>カセン</t>
    </rPh>
    <rPh sb="43" eb="45">
      <t>セイタイ</t>
    </rPh>
    <rPh sb="47" eb="49">
      <t>センタク</t>
    </rPh>
    <phoneticPr fontId="9"/>
  </si>
  <si>
    <t>西回り道推進室用建物解体</t>
    <phoneticPr fontId="9"/>
  </si>
  <si>
    <t>契約の相手方は本建物を所有する賃貸借元であり、本解体を行える唯一の業者であるため</t>
    <phoneticPr fontId="9"/>
  </si>
  <si>
    <t>ダム湖周辺美化委託</t>
  </si>
  <si>
    <t>河川法第９９条を根拠とし、ダムへの関心が高く、水質保全や洪水等に対する防災意識も高い地域住民（関係地方公共団体）に除草作業等を管理委託することで、ダム管理者と地域とが一体となった管理を行うため。</t>
    <rPh sb="0" eb="3">
      <t>カセンホウ</t>
    </rPh>
    <rPh sb="3" eb="4">
      <t>ダイ</t>
    </rPh>
    <rPh sb="6" eb="7">
      <t>ジョウ</t>
    </rPh>
    <rPh sb="8" eb="10">
      <t>コンキョ</t>
    </rPh>
    <rPh sb="17" eb="19">
      <t>カンシン</t>
    </rPh>
    <rPh sb="20" eb="21">
      <t>タカ</t>
    </rPh>
    <rPh sb="23" eb="25">
      <t>スイシツ</t>
    </rPh>
    <rPh sb="25" eb="27">
      <t>ホゼン</t>
    </rPh>
    <rPh sb="28" eb="30">
      <t>コウズイ</t>
    </rPh>
    <rPh sb="30" eb="31">
      <t>トウ</t>
    </rPh>
    <rPh sb="32" eb="33">
      <t>タイ</t>
    </rPh>
    <rPh sb="35" eb="37">
      <t>ボウサイ</t>
    </rPh>
    <rPh sb="37" eb="39">
      <t>イシキ</t>
    </rPh>
    <rPh sb="40" eb="41">
      <t>タカ</t>
    </rPh>
    <rPh sb="42" eb="44">
      <t>チイキ</t>
    </rPh>
    <rPh sb="44" eb="46">
      <t>ジュウミン</t>
    </rPh>
    <rPh sb="47" eb="49">
      <t>カンケイ</t>
    </rPh>
    <rPh sb="49" eb="51">
      <t>チホウ</t>
    </rPh>
    <rPh sb="51" eb="53">
      <t>コウキョウ</t>
    </rPh>
    <rPh sb="53" eb="55">
      <t>ダンタイ</t>
    </rPh>
    <rPh sb="57" eb="59">
      <t>ジョソウ</t>
    </rPh>
    <rPh sb="59" eb="61">
      <t>サギョウ</t>
    </rPh>
    <rPh sb="61" eb="62">
      <t>トウ</t>
    </rPh>
    <rPh sb="63" eb="65">
      <t>カンリ</t>
    </rPh>
    <rPh sb="65" eb="67">
      <t>イタク</t>
    </rPh>
    <rPh sb="75" eb="78">
      <t>カンリシャ</t>
    </rPh>
    <rPh sb="79" eb="81">
      <t>チイキ</t>
    </rPh>
    <rPh sb="83" eb="85">
      <t>イッタイ</t>
    </rPh>
    <rPh sb="89" eb="91">
      <t>カンリ</t>
    </rPh>
    <rPh sb="92" eb="93">
      <t>オコナ</t>
    </rPh>
    <phoneticPr fontId="9"/>
  </si>
  <si>
    <t>鹿児島本線　吉野・銀水間１４３ｋ９８４ｍ付近吉野橋外２橋における橋梁点検</t>
  </si>
  <si>
    <t>九州旅客鉄道（株）
福岡県福岡市博多区博多駅前三丁目25番21号</t>
  </si>
  <si>
    <t>豊肥本線熊本・平成間十禅寺跨線橋外１４橋の橋梁点検</t>
  </si>
  <si>
    <t>九州旅客鉄道（株）熊本支社　　　　　　　　　　
熊本市西区春日３丁目１５番４３号</t>
    <rPh sb="0" eb="2">
      <t>キュウシュウ</t>
    </rPh>
    <rPh sb="2" eb="4">
      <t>リョキャク</t>
    </rPh>
    <rPh sb="4" eb="6">
      <t>テツドウ</t>
    </rPh>
    <rPh sb="6" eb="9">
      <t>カブ</t>
    </rPh>
    <rPh sb="9" eb="11">
      <t>クマモト</t>
    </rPh>
    <rPh sb="11" eb="13">
      <t>シシャ</t>
    </rPh>
    <rPh sb="24" eb="26">
      <t>クマモト</t>
    </rPh>
    <rPh sb="26" eb="27">
      <t>シ</t>
    </rPh>
    <rPh sb="27" eb="28">
      <t>ニシ</t>
    </rPh>
    <rPh sb="28" eb="29">
      <t>ク</t>
    </rPh>
    <rPh sb="29" eb="31">
      <t>カスガ</t>
    </rPh>
    <rPh sb="32" eb="34">
      <t>チョウメ</t>
    </rPh>
    <rPh sb="36" eb="37">
      <t>バン</t>
    </rPh>
    <rPh sb="39" eb="40">
      <t>ゴウ</t>
    </rPh>
    <phoneticPr fontId="9"/>
  </si>
  <si>
    <t>鉄道施設や運行に影響を及ぼす作業であることから、鉄道管理者である九州旅客鉄道（株）熊本支社が唯一の契約相手と判断する。</t>
    <rPh sb="38" eb="41">
      <t>カブ</t>
    </rPh>
    <rPh sb="41" eb="43">
      <t>クマモト</t>
    </rPh>
    <rPh sb="43" eb="45">
      <t>シシャ</t>
    </rPh>
    <phoneticPr fontId="9"/>
  </si>
  <si>
    <t>大村線彼杵・千綿駅間２０ｋ４３６ｍ付近一般国道２０５号瓢橋外１橋の橋梁点検</t>
  </si>
  <si>
    <t>分任支出負担行為担当官
九州地方整備局　長崎河川国道事務所長　金井　仁志
長崎市宿町３１６－１</t>
    <phoneticPr fontId="9"/>
  </si>
  <si>
    <t>九州旅客鉄道（株）長崎支社
長崎県長崎市尾上町８−６</t>
    <phoneticPr fontId="9"/>
  </si>
  <si>
    <t>本契約については、当該工事の影響となる鉄道の施設管理者が九州旅客鉄道（株）長崎支社であり、鉄道運転保安上、他事業者と業務委託契約を締結することは不可能であるため</t>
    <rPh sb="37" eb="39">
      <t>ナガサキ</t>
    </rPh>
    <rPh sb="39" eb="41">
      <t>シシャ</t>
    </rPh>
    <phoneticPr fontId="9"/>
  </si>
  <si>
    <t>西鉄天神大牟田線と一般国道３号鳥栖久留米道路（赤川跨線橋）との立体交差化に伴う鉄道電気設備移転実施設計に関する協定書</t>
  </si>
  <si>
    <t>西日本鉄道（株）
福岡県福岡市博多区博多駅前三丁目5番7号</t>
    <phoneticPr fontId="9"/>
  </si>
  <si>
    <t>鉄道施設や運行に影響を及ぼす作業であることから、鉄道管理者である西日本鉄道株式会社が唯一の契約相手と判断する。</t>
    <phoneticPr fontId="9"/>
  </si>
  <si>
    <t>西鉄天神大牟田線　貝塚線　太宰府線　皆打橋外６橋における橋梁点検</t>
  </si>
  <si>
    <t>日豊本線　竹の下跨線橋外４橋における橋梁点検</t>
    <phoneticPr fontId="9"/>
  </si>
  <si>
    <t>大分旅客鉄道株式会社執行役員大分支店長
大分県大分市要町１番１号</t>
    <rPh sb="0" eb="2">
      <t>オオイタ</t>
    </rPh>
    <rPh sb="2" eb="4">
      <t>リョカク</t>
    </rPh>
    <rPh sb="4" eb="6">
      <t>テツドウ</t>
    </rPh>
    <rPh sb="6" eb="10">
      <t>カブシキガイシャ</t>
    </rPh>
    <rPh sb="10" eb="12">
      <t>シッコウ</t>
    </rPh>
    <rPh sb="12" eb="14">
      <t>ヤクイン</t>
    </rPh>
    <rPh sb="14" eb="16">
      <t>オオイタ</t>
    </rPh>
    <rPh sb="16" eb="19">
      <t>シテンチョウ</t>
    </rPh>
    <rPh sb="20" eb="23">
      <t>オオイタケン</t>
    </rPh>
    <rPh sb="23" eb="26">
      <t>オオイタシ</t>
    </rPh>
    <rPh sb="26" eb="28">
      <t>カナメチョウ</t>
    </rPh>
    <phoneticPr fontId="9"/>
  </si>
  <si>
    <t>本契約においては、当該点検の影響となる鉄道の施設管理者が九州旅客鉄道（株）であり、鉄道運転保安上、他事業者と委託契約を締結することは不可能であるため。</t>
    <rPh sb="0" eb="3">
      <t>ホンケイヤク</t>
    </rPh>
    <rPh sb="9" eb="11">
      <t>トウガイ</t>
    </rPh>
    <rPh sb="11" eb="13">
      <t>テンケン</t>
    </rPh>
    <rPh sb="14" eb="16">
      <t>エイキョウ</t>
    </rPh>
    <rPh sb="19" eb="21">
      <t>テツドウ</t>
    </rPh>
    <rPh sb="22" eb="24">
      <t>シセツ</t>
    </rPh>
    <rPh sb="24" eb="27">
      <t>カンリシャ</t>
    </rPh>
    <rPh sb="28" eb="30">
      <t>キュウシュウ</t>
    </rPh>
    <rPh sb="30" eb="32">
      <t>リョキャク</t>
    </rPh>
    <rPh sb="32" eb="34">
      <t>テツドウ</t>
    </rPh>
    <rPh sb="34" eb="37">
      <t>カブ</t>
    </rPh>
    <rPh sb="41" eb="43">
      <t>テツドウ</t>
    </rPh>
    <rPh sb="43" eb="45">
      <t>ウンテン</t>
    </rPh>
    <rPh sb="45" eb="47">
      <t>ホアン</t>
    </rPh>
    <rPh sb="47" eb="48">
      <t>ジョウ</t>
    </rPh>
    <rPh sb="49" eb="50">
      <t>タ</t>
    </rPh>
    <rPh sb="50" eb="53">
      <t>ジギョウシャ</t>
    </rPh>
    <rPh sb="54" eb="56">
      <t>イタク</t>
    </rPh>
    <rPh sb="56" eb="58">
      <t>ケイヤク</t>
    </rPh>
    <rPh sb="59" eb="61">
      <t>テイケツ</t>
    </rPh>
    <rPh sb="66" eb="69">
      <t>フカノウ</t>
    </rPh>
    <phoneticPr fontId="9"/>
  </si>
  <si>
    <t>令和３年度筑豊本線　折尾・東水巻間大膳橋橋梁補修工事</t>
  </si>
  <si>
    <t>九州旅客鉄道（株）筑豊篠栗鉄道事業部長　中嶋　弘明</t>
  </si>
  <si>
    <t>令和３年度一般国道３号黒崎バイパス黒崎西ランプ（仮称）整備工事</t>
  </si>
  <si>
    <t>筑豊電気鉄道（株）
福岡県中間市鍋田町１番６号</t>
    <rPh sb="10" eb="13">
      <t>フクオカケン</t>
    </rPh>
    <rPh sb="13" eb="16">
      <t>ナカマシ</t>
    </rPh>
    <rPh sb="16" eb="18">
      <t>ナベタ</t>
    </rPh>
    <rPh sb="18" eb="19">
      <t>マチ</t>
    </rPh>
    <rPh sb="20" eb="21">
      <t>バン</t>
    </rPh>
    <rPh sb="22" eb="23">
      <t>ゴウ</t>
    </rPh>
    <phoneticPr fontId="17"/>
  </si>
  <si>
    <t>本契約については、当該整備工事の影響となる鉄道の施設管理者が筑豊電気鉄道（株）であり、鉄道運転保安上、他事業者と業務委託契約を締結することは不可能であるため。</t>
    <rPh sb="11" eb="13">
      <t>セイビ</t>
    </rPh>
    <rPh sb="30" eb="32">
      <t>チクホウ</t>
    </rPh>
    <rPh sb="32" eb="34">
      <t>デンキ</t>
    </rPh>
    <rPh sb="34" eb="36">
      <t>テツドウ</t>
    </rPh>
    <rPh sb="36" eb="39">
      <t>カブ</t>
    </rPh>
    <rPh sb="43" eb="45">
      <t>テツドウ</t>
    </rPh>
    <rPh sb="45" eb="47">
      <t>ウンテン</t>
    </rPh>
    <rPh sb="47" eb="49">
      <t>ホアン</t>
    </rPh>
    <rPh sb="49" eb="50">
      <t>ジョウ</t>
    </rPh>
    <rPh sb="56" eb="58">
      <t>ギョウム</t>
    </rPh>
    <phoneticPr fontId="16"/>
  </si>
  <si>
    <t>令和３年度嘉瀬川ダム貯水池等周辺美化委託</t>
  </si>
  <si>
    <t>嘉瀬川ダム貯水池等周辺の安全性確保と環境保全のため、貯水池法面等の除草及び周辺美化を行い、災害の防止及び適正な貯水池空間を創出することを目的とする。契約内容は、事前に相手方と協議し同意を得ており、河川法第９９条の規程を根拠法令とし、関係地方公共団体に委託するもの。</t>
  </si>
  <si>
    <t>令和３年度　低濃度ＰＣＢ廃棄物処理</t>
    <rPh sb="0" eb="2">
      <t>レイワ</t>
    </rPh>
    <rPh sb="6" eb="9">
      <t>テイノウド</t>
    </rPh>
    <rPh sb="12" eb="15">
      <t>ハイキブツ</t>
    </rPh>
    <rPh sb="15" eb="17">
      <t>ショリ</t>
    </rPh>
    <phoneticPr fontId="9"/>
  </si>
  <si>
    <t>分任支出負担行為担当官
九州地方整備局　北九州国道事務所長　小林　秀典九州市小倉南区春ヶ丘１０－１０</t>
    <rPh sb="30" eb="35">
      <t>コバ</t>
    </rPh>
    <phoneticPr fontId="9"/>
  </si>
  <si>
    <t>三池精錬（株）</t>
    <rPh sb="0" eb="2">
      <t>ミイケ</t>
    </rPh>
    <rPh sb="2" eb="4">
      <t>セイレン</t>
    </rPh>
    <rPh sb="4" eb="7">
      <t>カブ</t>
    </rPh>
    <phoneticPr fontId="9"/>
  </si>
  <si>
    <t>当事務所で保管しているＰＣＢに汚染された塗膜片を処理施設で処分するにあたり、ＰＣＢ濃度が5,000mg/kgを超え、100,000mg/kg以下のＰＣＢ汚染物（金属くず等を除く）を処理できる施設として認定されている施設は、九州管内では、三池精錬（株）のみであるため。</t>
    <rPh sb="0" eb="1">
      <t>トウ</t>
    </rPh>
    <rPh sb="1" eb="4">
      <t>ジムショ</t>
    </rPh>
    <rPh sb="5" eb="7">
      <t>ホカン</t>
    </rPh>
    <rPh sb="14" eb="16">
      <t>オセン</t>
    </rPh>
    <rPh sb="20" eb="22">
      <t>トマク</t>
    </rPh>
    <rPh sb="29" eb="31">
      <t>ショブン</t>
    </rPh>
    <phoneticPr fontId="9"/>
  </si>
  <si>
    <t>肥薩おれんじ鉄道線日奈久温泉・海浦間日奈久跨線橋外４橋の橋梁点検</t>
  </si>
  <si>
    <t>肥薩おれんじ鉄道（株）代表取締役　古森　美津代　　　　　　　
熊本県八代市萩原１丁目１番１号</t>
    <rPh sb="0" eb="2">
      <t>ヒサツ</t>
    </rPh>
    <rPh sb="6" eb="8">
      <t>テツドウ</t>
    </rPh>
    <rPh sb="8" eb="11">
      <t>カブ</t>
    </rPh>
    <rPh sb="11" eb="13">
      <t>ダイヒョウ</t>
    </rPh>
    <rPh sb="13" eb="16">
      <t>トリシマリヤク</t>
    </rPh>
    <rPh sb="17" eb="19">
      <t>フルモリ</t>
    </rPh>
    <rPh sb="20" eb="23">
      <t>ミツヨ</t>
    </rPh>
    <rPh sb="31" eb="34">
      <t>クマモトケン</t>
    </rPh>
    <rPh sb="34" eb="37">
      <t>ヤツシロシ</t>
    </rPh>
    <rPh sb="37" eb="39">
      <t>ハギハラ</t>
    </rPh>
    <rPh sb="40" eb="42">
      <t>チョウメ</t>
    </rPh>
    <rPh sb="43" eb="44">
      <t>バン</t>
    </rPh>
    <rPh sb="45" eb="46">
      <t>ゴウ</t>
    </rPh>
    <phoneticPr fontId="9"/>
  </si>
  <si>
    <t>鉄道施設や運行に影響を及ぼす作業であることから、鉄道管理者である肥薩おれんじ鉄道（株）が唯一の契約相手と判断する。</t>
    <rPh sb="32" eb="34">
      <t>ヒサツ</t>
    </rPh>
    <rPh sb="38" eb="43">
      <t>テツドウカブ</t>
    </rPh>
    <phoneticPr fontId="9"/>
  </si>
  <si>
    <t>令和３年度　鹿児島本線　黒崎・陣原間２６ｋｍ２００ｍ付近跨線橋（黒崎西ランプ）新設工事</t>
  </si>
  <si>
    <t>支出負担行為担当官
九州地方整備局長　藤　巻　浩　之
〒８１２－００１３　福岡市博多区博多駅東２－１０－７　福岡第二合同庁舎７階</t>
  </si>
  <si>
    <t>九州旅客鉄道(株)　代表取締役社長　青柳　俊彦
福岡県福岡市博多区博多駅前三丁目25番21号</t>
    <rPh sb="0" eb="2">
      <t>キュウシュウ</t>
    </rPh>
    <rPh sb="2" eb="4">
      <t>リョカク</t>
    </rPh>
    <rPh sb="4" eb="6">
      <t>テツドウ</t>
    </rPh>
    <rPh sb="6" eb="9">
      <t>カブ</t>
    </rPh>
    <rPh sb="10" eb="12">
      <t>ダイヒョウ</t>
    </rPh>
    <rPh sb="12" eb="15">
      <t>トリシマリヤク</t>
    </rPh>
    <rPh sb="15" eb="17">
      <t>シャチョウ</t>
    </rPh>
    <rPh sb="18" eb="20">
      <t>アオヤギ</t>
    </rPh>
    <rPh sb="21" eb="23">
      <t>トシヒコ</t>
    </rPh>
    <rPh sb="24" eb="27">
      <t>フクオカケン</t>
    </rPh>
    <rPh sb="27" eb="30">
      <t>フクオカシ</t>
    </rPh>
    <rPh sb="30" eb="33">
      <t>ハカタク</t>
    </rPh>
    <rPh sb="33" eb="35">
      <t>ハカタ</t>
    </rPh>
    <rPh sb="35" eb="37">
      <t>エキマエ</t>
    </rPh>
    <rPh sb="37" eb="40">
      <t>サンチョウメ</t>
    </rPh>
    <rPh sb="42" eb="43">
      <t>バン</t>
    </rPh>
    <rPh sb="45" eb="46">
      <t>ゴウ</t>
    </rPh>
    <phoneticPr fontId="9"/>
  </si>
  <si>
    <t>Ｒ２軽量で耐久性に優れる新しい歩道橋の床版技術導入促進業務</t>
  </si>
  <si>
    <t>（一財）橋梁調査会</t>
  </si>
  <si>
    <t>本業務は、道路技術懇談会において公募の審議が行われ、技術テーマ及び導入促進機関が決定されたものである。</t>
    <rPh sb="0" eb="1">
      <t>ホン</t>
    </rPh>
    <rPh sb="1" eb="3">
      <t>ギョウム</t>
    </rPh>
    <rPh sb="16" eb="18">
      <t>コウボ</t>
    </rPh>
    <phoneticPr fontId="16"/>
  </si>
  <si>
    <t>Ｒ３橋梁の点検支援技術導入促進業務</t>
  </si>
  <si>
    <t>Ｒ３軽量で耐久性に優れる新しい歩道橋の床版技術導入促進業務</t>
  </si>
  <si>
    <t>令和３年度巨瀬川改修附帯小屋場橋架替工事</t>
  </si>
  <si>
    <t>令和３年度日南線　油津・大堂津間４７ｋ２００ｍ付近日南大橋橋梁補修工事</t>
  </si>
  <si>
    <t>鹿児島本線　折尾・水巻間日吉橋外５橋橋梁点検</t>
  </si>
  <si>
    <t>分任支出負担行為担当官
九州地方整備局　北九州国道事務所長　小　林　秀　典
北九州市小倉南区春ヶ丘１０－１０</t>
  </si>
  <si>
    <t>九州旅客鉄道（株）
福岡県直方市大字山部301番地1</t>
    <rPh sb="10" eb="13">
      <t>フクオカケン</t>
    </rPh>
    <rPh sb="13" eb="16">
      <t>ノオガタシ</t>
    </rPh>
    <rPh sb="16" eb="18">
      <t>オオアザ</t>
    </rPh>
    <rPh sb="18" eb="20">
      <t>ヤマベ</t>
    </rPh>
    <rPh sb="23" eb="25">
      <t>バンチ</t>
    </rPh>
    <phoneticPr fontId="9"/>
  </si>
  <si>
    <t>当該契約相手方の管理区域内における点検作業が必要であり、安全保安上の対策を十分に講じることができる唯一の契約相手方であるため。</t>
    <rPh sb="0" eb="2">
      <t>トウガイ</t>
    </rPh>
    <rPh sb="2" eb="4">
      <t>ケイヤク</t>
    </rPh>
    <rPh sb="4" eb="7">
      <t>アイテガタ</t>
    </rPh>
    <rPh sb="8" eb="10">
      <t>カンリ</t>
    </rPh>
    <rPh sb="10" eb="13">
      <t>クイキナイ</t>
    </rPh>
    <rPh sb="17" eb="19">
      <t>テンケン</t>
    </rPh>
    <rPh sb="19" eb="21">
      <t>サギョウ</t>
    </rPh>
    <rPh sb="22" eb="24">
      <t>ヒツヨウ</t>
    </rPh>
    <rPh sb="28" eb="30">
      <t>アンゼン</t>
    </rPh>
    <rPh sb="30" eb="32">
      <t>ホアン</t>
    </rPh>
    <rPh sb="32" eb="33">
      <t>ジョウ</t>
    </rPh>
    <rPh sb="34" eb="36">
      <t>タイサク</t>
    </rPh>
    <rPh sb="37" eb="39">
      <t>ジュウブン</t>
    </rPh>
    <rPh sb="40" eb="41">
      <t>コウ</t>
    </rPh>
    <rPh sb="49" eb="51">
      <t>ユイイツ</t>
    </rPh>
    <rPh sb="52" eb="54">
      <t>ケイヤク</t>
    </rPh>
    <rPh sb="54" eb="57">
      <t>アイテガタ</t>
    </rPh>
    <phoneticPr fontId="16"/>
  </si>
  <si>
    <t>一般国道１０号鴛野地区電線共同溝工事に伴う電気通信地下設備の資産譲渡</t>
  </si>
  <si>
    <t>西日本電信電話
株式会社　大分支店
大分県大分市長浜町３丁目１５番７号</t>
  </si>
  <si>
    <t>会計法第２９条の３第４項及び予算決算及び会計令第１０２
条の４第３号</t>
  </si>
  <si>
    <t>電線管理者が所有する通信設備を電線共同溝の一部として利用するため、電線共同溝工事等の施行に伴う既設設備の有償譲渡及び当該設備の活用に関する協定に基づき西日本電信電話株式会社　大分支店の資産である通信設備の譲渡を受けるため</t>
    <rPh sb="105" eb="106">
      <t>ウ</t>
    </rPh>
    <phoneticPr fontId="9"/>
  </si>
  <si>
    <t>寺内ダム再生検討業務</t>
    <rPh sb="0" eb="2">
      <t>テラウチ</t>
    </rPh>
    <rPh sb="4" eb="10">
      <t>サイセイケントウギョウム</t>
    </rPh>
    <phoneticPr fontId="9"/>
  </si>
  <si>
    <t>分任支出負担行為担当官
九州地方整備局筑後川河川事務所長　吉田　大
福岡県久留米市高野一丁目２番１号</t>
    <rPh sb="29" eb="31">
      <t>ヨシダ</t>
    </rPh>
    <rPh sb="32" eb="33">
      <t>ダイ</t>
    </rPh>
    <phoneticPr fontId="9"/>
  </si>
  <si>
    <t>独立法人水資源機構分任契約職　筑後川上流総合管理所長
福岡県朝倉市江川１６６０番地６７</t>
    <rPh sb="0" eb="2">
      <t>ドクリツ</t>
    </rPh>
    <rPh sb="2" eb="4">
      <t>ホウジン</t>
    </rPh>
    <rPh sb="4" eb="7">
      <t>ミズシゲン</t>
    </rPh>
    <rPh sb="7" eb="9">
      <t>キコウ</t>
    </rPh>
    <rPh sb="9" eb="11">
      <t>ブンニン</t>
    </rPh>
    <rPh sb="11" eb="13">
      <t>ケイヤク</t>
    </rPh>
    <rPh sb="13" eb="14">
      <t>ショク</t>
    </rPh>
    <rPh sb="15" eb="18">
      <t>チクゴガワ</t>
    </rPh>
    <rPh sb="18" eb="20">
      <t>ジョウリュウ</t>
    </rPh>
    <rPh sb="20" eb="22">
      <t>ソウゴウ</t>
    </rPh>
    <rPh sb="22" eb="25">
      <t>カンリショ</t>
    </rPh>
    <rPh sb="25" eb="26">
      <t>チョウ</t>
    </rPh>
    <rPh sb="27" eb="30">
      <t>フクオカケン</t>
    </rPh>
    <rPh sb="30" eb="33">
      <t>アサクラシ</t>
    </rPh>
    <rPh sb="33" eb="35">
      <t>エガワ</t>
    </rPh>
    <rPh sb="39" eb="41">
      <t>バンチ</t>
    </rPh>
    <phoneticPr fontId="9"/>
  </si>
  <si>
    <t>　本業務の遂行にあたっては、既に水資源機構が管理をしている寺内ダムの、ダム再生計画の方針を踏まえた施設能力向上の検討及び条件整理を行う必要があり、既に管理している寺内ダムの用水供給実績の状況や操作上の課題を熟知している必要があるため。
　また、ダム再生計画に向けた検討にあたっては、水源地域の状況を熟知し、水源地域の自治体と密接に関係し、現状や要望等に精通している必要があるため。</t>
    <rPh sb="1" eb="2">
      <t>ホン</t>
    </rPh>
    <rPh sb="2" eb="4">
      <t>ギョウム</t>
    </rPh>
    <rPh sb="5" eb="7">
      <t>スイコウ</t>
    </rPh>
    <rPh sb="14" eb="15">
      <t>スデ</t>
    </rPh>
    <rPh sb="16" eb="19">
      <t>ミズシゲン</t>
    </rPh>
    <rPh sb="19" eb="21">
      <t>キコウ</t>
    </rPh>
    <rPh sb="22" eb="24">
      <t>カンリ</t>
    </rPh>
    <rPh sb="29" eb="31">
      <t>テラウチ</t>
    </rPh>
    <rPh sb="37" eb="39">
      <t>サイセイ</t>
    </rPh>
    <rPh sb="39" eb="41">
      <t>ケイカク</t>
    </rPh>
    <rPh sb="42" eb="44">
      <t>ホウシン</t>
    </rPh>
    <rPh sb="45" eb="46">
      <t>フ</t>
    </rPh>
    <rPh sb="49" eb="51">
      <t>シセツ</t>
    </rPh>
    <rPh sb="51" eb="53">
      <t>ノウリョク</t>
    </rPh>
    <rPh sb="53" eb="55">
      <t>コウジョウ</t>
    </rPh>
    <rPh sb="56" eb="58">
      <t>ケントウ</t>
    </rPh>
    <rPh sb="58" eb="59">
      <t>オヨ</t>
    </rPh>
    <rPh sb="60" eb="62">
      <t>ジョウケン</t>
    </rPh>
    <rPh sb="62" eb="64">
      <t>セイリ</t>
    </rPh>
    <rPh sb="65" eb="66">
      <t>オコナ</t>
    </rPh>
    <rPh sb="67" eb="69">
      <t>ヒツヨウ</t>
    </rPh>
    <rPh sb="73" eb="74">
      <t>スデ</t>
    </rPh>
    <rPh sb="75" eb="77">
      <t>カンリ</t>
    </rPh>
    <rPh sb="81" eb="83">
      <t>テラウチ</t>
    </rPh>
    <rPh sb="86" eb="88">
      <t>ヨウスイ</t>
    </rPh>
    <rPh sb="88" eb="90">
      <t>キョウキュウ</t>
    </rPh>
    <rPh sb="90" eb="92">
      <t>ジッセキ</t>
    </rPh>
    <rPh sb="93" eb="95">
      <t>ジョウキョウ</t>
    </rPh>
    <rPh sb="96" eb="98">
      <t>ソウサ</t>
    </rPh>
    <rPh sb="98" eb="99">
      <t>ジョウ</t>
    </rPh>
    <rPh sb="100" eb="102">
      <t>カダイ</t>
    </rPh>
    <rPh sb="103" eb="105">
      <t>ジュクチ</t>
    </rPh>
    <rPh sb="109" eb="111">
      <t>ヒツヨウ</t>
    </rPh>
    <rPh sb="124" eb="126">
      <t>サイセイ</t>
    </rPh>
    <rPh sb="126" eb="128">
      <t>ケイカク</t>
    </rPh>
    <rPh sb="129" eb="130">
      <t>ム</t>
    </rPh>
    <rPh sb="132" eb="134">
      <t>ケントウ</t>
    </rPh>
    <rPh sb="141" eb="143">
      <t>スイゲン</t>
    </rPh>
    <rPh sb="143" eb="145">
      <t>チイキ</t>
    </rPh>
    <rPh sb="146" eb="148">
      <t>ジョウキョウ</t>
    </rPh>
    <rPh sb="149" eb="151">
      <t>ジュクチ</t>
    </rPh>
    <rPh sb="153" eb="157">
      <t>スイゲンチイキ</t>
    </rPh>
    <rPh sb="158" eb="161">
      <t>ジチタイ</t>
    </rPh>
    <rPh sb="162" eb="164">
      <t>ミッセツ</t>
    </rPh>
    <rPh sb="165" eb="167">
      <t>カンケイ</t>
    </rPh>
    <rPh sb="169" eb="171">
      <t>ゲンジョウ</t>
    </rPh>
    <rPh sb="172" eb="174">
      <t>ヨウボウ</t>
    </rPh>
    <rPh sb="174" eb="175">
      <t>トウ</t>
    </rPh>
    <rPh sb="176" eb="178">
      <t>セイツウ</t>
    </rPh>
    <rPh sb="182" eb="184">
      <t>ヒツヨウ</t>
    </rPh>
    <phoneticPr fontId="9"/>
  </si>
  <si>
    <t>令和３年度日豊本線　旭ヶ丘・土々呂間２６３ｋ７２３ｍ付近土々呂横断歩道橋補修工事</t>
  </si>
  <si>
    <t>大村線　早岐・ハウステンボス駅間４ｋ１００ｍ付近針尾バイパス拡幅工事</t>
  </si>
  <si>
    <t>九州旅客鉄道（株）長崎支社
長崎県長崎市尾上町８−６</t>
  </si>
  <si>
    <t>肥薩おれんじ鉄道線日奈久温泉・肥後二見間における日奈久高架橋の橋梁点検</t>
  </si>
  <si>
    <t>肥薩おれんじ鉄道（株）
八代市萩原１丁目１番１号</t>
    <phoneticPr fontId="9"/>
  </si>
  <si>
    <t>行政目的を達成するために不可欠な特定の箇所について場所が限定され、供給者が一に特定されるため。</t>
    <rPh sb="19" eb="21">
      <t>カショ</t>
    </rPh>
    <phoneticPr fontId="9"/>
  </si>
  <si>
    <t>令和３年度ＡＩやＩｏＴ活用による観光交通を分散させる交通社会実験委託業務</t>
  </si>
  <si>
    <t>ゆふいんの落ち着いた交通環境をつくろうプロジェクト協議会
大分県由布市庄内町柿原３０２番地</t>
    <rPh sb="5" eb="6">
      <t>オ</t>
    </rPh>
    <rPh sb="7" eb="8">
      <t>ツ</t>
    </rPh>
    <rPh sb="10" eb="12">
      <t>コウツウ</t>
    </rPh>
    <rPh sb="12" eb="14">
      <t>カンキョウ</t>
    </rPh>
    <rPh sb="25" eb="28">
      <t>キョウギカイ</t>
    </rPh>
    <rPh sb="29" eb="32">
      <t>オオイタケン</t>
    </rPh>
    <rPh sb="32" eb="35">
      <t>ユフシ</t>
    </rPh>
    <rPh sb="35" eb="38">
      <t>ショウナイチョウ</t>
    </rPh>
    <rPh sb="38" eb="40">
      <t>カキハラ</t>
    </rPh>
    <rPh sb="43" eb="45">
      <t>バンチ</t>
    </rPh>
    <phoneticPr fontId="9"/>
  </si>
  <si>
    <t>会計法第２９条の３第４項及び予決令第１０２条の４第３項</t>
    <rPh sb="12" eb="13">
      <t>オヨ</t>
    </rPh>
    <rPh sb="14" eb="15">
      <t>ヨ</t>
    </rPh>
    <rPh sb="15" eb="16">
      <t>ケツ</t>
    </rPh>
    <rPh sb="16" eb="17">
      <t>レイ</t>
    </rPh>
    <rPh sb="17" eb="18">
      <t>ダイ</t>
    </rPh>
    <rPh sb="21" eb="22">
      <t>ジョウ</t>
    </rPh>
    <rPh sb="24" eb="25">
      <t>ダイ</t>
    </rPh>
    <rPh sb="26" eb="27">
      <t>コウ</t>
    </rPh>
    <phoneticPr fontId="9"/>
  </si>
  <si>
    <t>社会実験の実施に先立ち発足し組織された協議会であり、実証実験後の効果や課題を検証できる唯一の機関であるため。</t>
    <rPh sb="0" eb="2">
      <t>シャカイ</t>
    </rPh>
    <rPh sb="2" eb="4">
      <t>ジッケン</t>
    </rPh>
    <rPh sb="5" eb="7">
      <t>ジッシ</t>
    </rPh>
    <rPh sb="8" eb="10">
      <t>サキダ</t>
    </rPh>
    <rPh sb="11" eb="13">
      <t>ホッソク</t>
    </rPh>
    <rPh sb="14" eb="16">
      <t>ソシキ</t>
    </rPh>
    <rPh sb="19" eb="22">
      <t>キョウギカイ</t>
    </rPh>
    <rPh sb="26" eb="28">
      <t>ジッショウ</t>
    </rPh>
    <rPh sb="28" eb="31">
      <t>ジッケンゴ</t>
    </rPh>
    <rPh sb="32" eb="34">
      <t>コウカ</t>
    </rPh>
    <rPh sb="35" eb="37">
      <t>カダイ</t>
    </rPh>
    <rPh sb="38" eb="40">
      <t>ケンショウ</t>
    </rPh>
    <rPh sb="43" eb="45">
      <t>ユイイツ</t>
    </rPh>
    <rPh sb="46" eb="48">
      <t>キカン</t>
    </rPh>
    <phoneticPr fontId="9"/>
  </si>
  <si>
    <t>令和３年度山国川上唐原地区埋蔵文化財発掘調査委託</t>
    <phoneticPr fontId="9"/>
  </si>
  <si>
    <t>令和３年度九州新幹線新水俣駅構内１２４２ｋｍ５００ｍ付近古城第２橋（仮称）新設工事</t>
  </si>
  <si>
    <t>九州旅客鉄道（株）</t>
  </si>
  <si>
    <t>令和３年度ＪＲ宮崎駅を拠点とした幹線道路等における多様な地域ニーズに対応した道路空間に関する社会実験</t>
  </si>
  <si>
    <t>分任支出負担行為担当官
九州地方整備局　宮崎河川国道事務所長　金　納　　聡　志
宮崎市大工２丁目３９番地</t>
  </si>
  <si>
    <t>宮崎市長　戸敷　正</t>
  </si>
  <si>
    <t>本社会実験は、国土交通省が道路に関する新たな取り組みの現時実証実験の公募を行い、同道路局に設置された有識者からなる懇談会の意見を踏まえ、採択されたものである。</t>
    <rPh sb="13" eb="15">
      <t>ドウロ</t>
    </rPh>
    <rPh sb="16" eb="17">
      <t>カン</t>
    </rPh>
    <rPh sb="19" eb="20">
      <t>アラ</t>
    </rPh>
    <rPh sb="22" eb="23">
      <t>ト</t>
    </rPh>
    <rPh sb="24" eb="25">
      <t>ク</t>
    </rPh>
    <rPh sb="27" eb="33">
      <t>ゲンジジッショウジッケン</t>
    </rPh>
    <rPh sb="40" eb="41">
      <t>ドウ</t>
    </rPh>
    <rPh sb="41" eb="44">
      <t>ドウロキョク</t>
    </rPh>
    <rPh sb="57" eb="60">
      <t>コンダンカイ</t>
    </rPh>
    <rPh sb="61" eb="63">
      <t>イケン</t>
    </rPh>
    <rPh sb="64" eb="65">
      <t>フ</t>
    </rPh>
    <rPh sb="68" eb="70">
      <t>サイタク</t>
    </rPh>
    <phoneticPr fontId="9"/>
  </si>
  <si>
    <t>令和３年度肥薩おれんじ鉄道線西方駅～薩摩高城駅間における国道３号薩摩川内市西方地先の車両用防護柵更新工事</t>
  </si>
  <si>
    <t>本契約については、当該整備工事の影響となる鉄道の施設管理者が肥薩おれんじ鉄道（株）であり、安全保安上の対策等を総合的に講ずる必要がありる。そのため、本工事の履行にあたって必要な知識・経験・技術力を十分に有しており、的確で円滑に工事を遂行するためには、当該鉄道管理者である肥薩おれんじ鉄道（株）が唯一の契約相手と判断するものである。</t>
    <rPh sb="11" eb="13">
      <t>セイビ</t>
    </rPh>
    <rPh sb="30" eb="32">
      <t>ヒサツ</t>
    </rPh>
    <rPh sb="36" eb="38">
      <t>テツドウ</t>
    </rPh>
    <rPh sb="38" eb="41">
      <t>カブ</t>
    </rPh>
    <phoneticPr fontId="16"/>
  </si>
  <si>
    <t>令和３年度肥薩おれんじ鉄道線西方駅～薩摩高城駅間における国道３号女房川跨線橋の補修工事</t>
  </si>
  <si>
    <t>肥薩おれんじ鉄道線薩摩大川駅～西方駅間国道３号西方跨線橋緊急点検に伴う業務</t>
  </si>
  <si>
    <t>分任支出負担行為担当官
九州地方整備局鹿児島国道事務所長　鳥澤　秀夫
鹿児島県鹿児島市浜町２番５号</t>
    <rPh sb="29" eb="34">
      <t>ト</t>
    </rPh>
    <phoneticPr fontId="9"/>
  </si>
  <si>
    <t>鹿児島第３合同庁舎（Ｒ３）埋蔵文化財発掘調査委託</t>
    <phoneticPr fontId="9"/>
  </si>
  <si>
    <t>鹿児島県知事</t>
    <phoneticPr fontId="9"/>
  </si>
  <si>
    <t>文化財保護法第９９条により埋蔵文化財の発掘調査を行うことができる唯一の相手方であるため</t>
  </si>
  <si>
    <t>イ（イ）</t>
    <phoneticPr fontId="9"/>
  </si>
  <si>
    <t>佐伯税務署（Ｒ３）設計その２業務
福岡県福岡市博多区博多駅東2-10-7
2021/11/10～2022/11/30
建築関係建設コンサルタント業務</t>
  </si>
  <si>
    <t>（株）徳岡設計
大阪府大阪市中央区本町橋５－１４</t>
  </si>
  <si>
    <t>本業務は設計図書では完全に表現できない情報の補完、工事進捗に伴う詳細な条件設定等への対応など、品質確保の観点からも当初設計業務と密接不可分であり、国交省告示により、当初設計者が行う業務とされている。</t>
    <phoneticPr fontId="9"/>
  </si>
  <si>
    <t>雪寒期に道路利用者へ注意喚起する新聞広告掲載</t>
    <phoneticPr fontId="9"/>
  </si>
  <si>
    <t>（株）西日本新聞広告社</t>
    <rPh sb="0" eb="1">
      <t>カブ</t>
    </rPh>
    <rPh sb="3" eb="6">
      <t>ニシニホン</t>
    </rPh>
    <rPh sb="6" eb="8">
      <t>シンブン</t>
    </rPh>
    <rPh sb="8" eb="11">
      <t>コウコクシャ</t>
    </rPh>
    <phoneticPr fontId="9"/>
  </si>
  <si>
    <t>地域住民や道路利用者へ広範な周知を行う必要があるため、情報発信の広域性や確実性及び保存性を考慮すると新聞が有効的な手段であると判断した。
西日本新聞社は、福岡県の日刊地方新聞社であり福岡県において、新聞発行部数のシェア率が最も高いため、福岡県内において情報を最も多くの人に発信することができ、本業務の目的を最も効果的且つ効率的に達成しうる機関であると判断したため。</t>
    <rPh sb="126" eb="128">
      <t>ジョウホウ</t>
    </rPh>
    <phoneticPr fontId="9"/>
  </si>
  <si>
    <t>肥薩おれんじ鉄道線野田郷駅・折口駅間餅井跨線橋外２橋の橋梁点検に伴う業務</t>
    <phoneticPr fontId="9"/>
  </si>
  <si>
    <t>令和３年度　鹿児島本線八幡駅構内黒崎バイパス春の町跨線橋高欄工事</t>
  </si>
  <si>
    <t>浄化槽清掃（延岡高速道路維持出張所外１箇所）</t>
    <phoneticPr fontId="9"/>
  </si>
  <si>
    <t>分任支出負担行為担当官
九州地方整備局　延岡河川国道事務所長　甲斐　靖志
宮崎県延岡市大貫町１丁目２８８９</t>
    <phoneticPr fontId="9"/>
  </si>
  <si>
    <t>県北浄化槽（有）
宮崎県延岡市北方町角田丑４８７－１</t>
    <rPh sb="5" eb="8">
      <t>ユウ</t>
    </rPh>
    <rPh sb="9" eb="12">
      <t>ミヤザキケン</t>
    </rPh>
    <rPh sb="12" eb="15">
      <t>ノベオカシ</t>
    </rPh>
    <rPh sb="15" eb="18">
      <t>キタカタマチ</t>
    </rPh>
    <rPh sb="18" eb="20">
      <t>スミタ</t>
    </rPh>
    <rPh sb="20" eb="21">
      <t>ウシ</t>
    </rPh>
    <phoneticPr fontId="9"/>
  </si>
  <si>
    <t>延岡河川国道事務所延岡高速道路維持出張所及び道の駅北川はゆまに設置された浄化槽の清掃を行うものである。当該箇所において、延岡市が指定する指定業者は県北浄化槽（有）のみが指定されているため。</t>
    <rPh sb="0" eb="2">
      <t>ノベオカ</t>
    </rPh>
    <rPh sb="2" eb="4">
      <t>カセン</t>
    </rPh>
    <rPh sb="4" eb="6">
      <t>コクドウ</t>
    </rPh>
    <rPh sb="6" eb="9">
      <t>ジムショ</t>
    </rPh>
    <rPh sb="9" eb="11">
      <t>ノベオカ</t>
    </rPh>
    <rPh sb="11" eb="13">
      <t>コウソク</t>
    </rPh>
    <rPh sb="13" eb="15">
      <t>ドウロ</t>
    </rPh>
    <rPh sb="15" eb="17">
      <t>イジ</t>
    </rPh>
    <rPh sb="17" eb="20">
      <t>シュッチョウショ</t>
    </rPh>
    <rPh sb="20" eb="21">
      <t>オヨ</t>
    </rPh>
    <rPh sb="22" eb="23">
      <t>ミチ</t>
    </rPh>
    <rPh sb="24" eb="25">
      <t>エキ</t>
    </rPh>
    <rPh sb="25" eb="27">
      <t>キタガワ</t>
    </rPh>
    <rPh sb="31" eb="33">
      <t>セッチ</t>
    </rPh>
    <rPh sb="36" eb="39">
      <t>ジョウカソウ</t>
    </rPh>
    <rPh sb="40" eb="42">
      <t>セイソウ</t>
    </rPh>
    <rPh sb="43" eb="44">
      <t>オコナ</t>
    </rPh>
    <rPh sb="51" eb="53">
      <t>トウガイ</t>
    </rPh>
    <rPh sb="53" eb="55">
      <t>カショ</t>
    </rPh>
    <rPh sb="60" eb="62">
      <t>ノベオカ</t>
    </rPh>
    <rPh sb="62" eb="63">
      <t>シ</t>
    </rPh>
    <rPh sb="64" eb="66">
      <t>シテイ</t>
    </rPh>
    <rPh sb="68" eb="70">
      <t>シテイ</t>
    </rPh>
    <rPh sb="70" eb="72">
      <t>ギョウシャ</t>
    </rPh>
    <rPh sb="73" eb="75">
      <t>ケンホク</t>
    </rPh>
    <rPh sb="75" eb="78">
      <t>ジョウカソウ</t>
    </rPh>
    <rPh sb="78" eb="81">
      <t>ユウ</t>
    </rPh>
    <rPh sb="84" eb="86">
      <t>シテイ</t>
    </rPh>
    <phoneticPr fontId="9"/>
  </si>
  <si>
    <t>令和３－５年度　高性能パソコン１式賃貸借</t>
  </si>
  <si>
    <t>ＮＴＴ・ＴＣリース（株）</t>
  </si>
  <si>
    <t>会計法第２９条の３第４項及び国の物品等又は特定役務の調達手続の特例を定める政令第１３条第１項第２号</t>
    <phoneticPr fontId="9"/>
  </si>
  <si>
    <t>本機器は、平成２９年から令和３年１１月末までの賃貸借契約を行っているものであり、機器の耐用年数４年を借上げており減価償却がなされ、新規に調達するよりも著しく有利な価格で調達できるため、引き続き契約するもの。</t>
    <rPh sb="0" eb="1">
      <t>ホン</t>
    </rPh>
    <rPh sb="1" eb="3">
      <t>キキ</t>
    </rPh>
    <rPh sb="5" eb="7">
      <t>ヘイセイ</t>
    </rPh>
    <rPh sb="9" eb="10">
      <t>ネン</t>
    </rPh>
    <rPh sb="12" eb="14">
      <t>レイワ</t>
    </rPh>
    <rPh sb="15" eb="16">
      <t>ネン</t>
    </rPh>
    <rPh sb="18" eb="19">
      <t>ガツ</t>
    </rPh>
    <rPh sb="19" eb="20">
      <t>マツ</t>
    </rPh>
    <rPh sb="23" eb="26">
      <t>チンタイシャク</t>
    </rPh>
    <rPh sb="26" eb="28">
      <t>ケイヤク</t>
    </rPh>
    <rPh sb="29" eb="30">
      <t>オコナ</t>
    </rPh>
    <rPh sb="40" eb="42">
      <t>キキ</t>
    </rPh>
    <rPh sb="43" eb="45">
      <t>タイヨウ</t>
    </rPh>
    <rPh sb="45" eb="47">
      <t>ネンスウ</t>
    </rPh>
    <rPh sb="48" eb="49">
      <t>ネン</t>
    </rPh>
    <rPh sb="50" eb="52">
      <t>カリア</t>
    </rPh>
    <rPh sb="56" eb="58">
      <t>ゲンカ</t>
    </rPh>
    <rPh sb="58" eb="60">
      <t>ショウキャク</t>
    </rPh>
    <rPh sb="65" eb="67">
      <t>シンキ</t>
    </rPh>
    <rPh sb="68" eb="70">
      <t>チョウタツ</t>
    </rPh>
    <rPh sb="75" eb="76">
      <t>イチヂル</t>
    </rPh>
    <rPh sb="78" eb="80">
      <t>ユウリ</t>
    </rPh>
    <rPh sb="81" eb="83">
      <t>カカク</t>
    </rPh>
    <rPh sb="84" eb="86">
      <t>チョウタツ</t>
    </rPh>
    <rPh sb="92" eb="93">
      <t>ヒ</t>
    </rPh>
    <rPh sb="94" eb="95">
      <t>ツヅ</t>
    </rPh>
    <rPh sb="96" eb="98">
      <t>ケイヤク</t>
    </rPh>
    <phoneticPr fontId="9"/>
  </si>
  <si>
    <t>令和３年度日田彦山線　採銅所・香春間２１ｋｍ８６０ｍ付近一般国道２０１号香春拡幅整備に伴う鏡山跨線橋新設工事</t>
  </si>
  <si>
    <t>令和３年度日豊本線隼人駅・加治木駅間における小浜側道橋の補修工事</t>
  </si>
  <si>
    <t>九州旅客鉄道（株）鹿児島鉄道事業部</t>
  </si>
  <si>
    <t>令和３年度　道路附属物データベース構築業務</t>
    <phoneticPr fontId="9"/>
  </si>
  <si>
    <t>（一財）日本みち研究所</t>
  </si>
  <si>
    <t>本業務は、「道路技術懇談会」での審議の結果、ＤＢ管理運営機関 が決定したものである。</t>
    <phoneticPr fontId="9"/>
  </si>
  <si>
    <t>立野ダム建設（三期）工事</t>
    <phoneticPr fontId="9"/>
  </si>
  <si>
    <t>立野ダム建設（一期）工事西松・安藤ハザマ・青木あすなろ特定建設工事共同
福岡市中央区薬院１－１４－５</t>
    <phoneticPr fontId="9"/>
  </si>
  <si>
    <t>会計法第２９条の３第４項、予決令第１０２条の４第３号</t>
    <phoneticPr fontId="9"/>
  </si>
  <si>
    <t>立野ダム建設（一期）工事の入札公告において、随意契約の予定を明示しており、これに基づき随意契約するものである。一貫した技術的判断により着岩処理、基礎処理及び堤体工を確実に施工し、安全・高品質・経済性に優れたダム工事を施工できるのは、前工事の施工者に限られるため。</t>
    <phoneticPr fontId="9"/>
  </si>
  <si>
    <t>西鉄天神大牟田線　蒲池駅～矢加部駅間橋梁点検業務</t>
    <rPh sb="0" eb="2">
      <t>ニシテツ</t>
    </rPh>
    <rPh sb="2" eb="4">
      <t>テンジン</t>
    </rPh>
    <rPh sb="4" eb="8">
      <t>オオムタセン</t>
    </rPh>
    <rPh sb="9" eb="12">
      <t>カマチエキ</t>
    </rPh>
    <rPh sb="13" eb="17">
      <t>ヤカベエキ</t>
    </rPh>
    <rPh sb="17" eb="18">
      <t>カン</t>
    </rPh>
    <rPh sb="18" eb="24">
      <t>キョウリョウテンケンギョウム</t>
    </rPh>
    <phoneticPr fontId="9"/>
  </si>
  <si>
    <t>西日本鉄道株式会社　代表取締役社長執行役員　林田浩一　福岡市博多区博多駅前３丁目５番７号</t>
    <rPh sb="0" eb="1">
      <t>ニシ</t>
    </rPh>
    <rPh sb="1" eb="3">
      <t>ニホン</t>
    </rPh>
    <rPh sb="3" eb="5">
      <t>テツドウ</t>
    </rPh>
    <rPh sb="5" eb="9">
      <t>カブシキガイシャ</t>
    </rPh>
    <rPh sb="10" eb="12">
      <t>ダイヒョウ</t>
    </rPh>
    <rPh sb="12" eb="15">
      <t>トリシマリヤク</t>
    </rPh>
    <rPh sb="15" eb="17">
      <t>シャチョウ</t>
    </rPh>
    <rPh sb="17" eb="19">
      <t>シッコウ</t>
    </rPh>
    <rPh sb="19" eb="21">
      <t>ヤクイン</t>
    </rPh>
    <rPh sb="22" eb="24">
      <t>ハヤシダ</t>
    </rPh>
    <rPh sb="24" eb="26">
      <t>コウイチ</t>
    </rPh>
    <rPh sb="27" eb="37">
      <t>フクオカシハカタクハカタエキマエ</t>
    </rPh>
    <rPh sb="38" eb="40">
      <t>チョウメ</t>
    </rPh>
    <rPh sb="41" eb="42">
      <t>バン</t>
    </rPh>
    <rPh sb="43" eb="44">
      <t>ゴウ</t>
    </rPh>
    <phoneticPr fontId="9"/>
  </si>
  <si>
    <t>本契約においては、当該点検の影響となる鉄道の施設管理者が西日本鉄道（株）であり、鉄道運転保安上、他事業者と委託契約を締結することは不可能であるため。</t>
    <rPh sb="0" eb="3">
      <t>ホンケイヤク</t>
    </rPh>
    <rPh sb="9" eb="11">
      <t>トウガイ</t>
    </rPh>
    <rPh sb="11" eb="13">
      <t>テンケン</t>
    </rPh>
    <rPh sb="14" eb="16">
      <t>エイキョウ</t>
    </rPh>
    <rPh sb="19" eb="21">
      <t>テツドウ</t>
    </rPh>
    <rPh sb="22" eb="24">
      <t>シセツ</t>
    </rPh>
    <rPh sb="24" eb="27">
      <t>カンリシャ</t>
    </rPh>
    <rPh sb="28" eb="33">
      <t>ニシニホンテツドウ</t>
    </rPh>
    <rPh sb="33" eb="36">
      <t>カブ</t>
    </rPh>
    <rPh sb="40" eb="42">
      <t>テツドウ</t>
    </rPh>
    <rPh sb="42" eb="44">
      <t>ウンテン</t>
    </rPh>
    <rPh sb="44" eb="46">
      <t>ホアン</t>
    </rPh>
    <rPh sb="46" eb="47">
      <t>ジョウ</t>
    </rPh>
    <rPh sb="48" eb="49">
      <t>タ</t>
    </rPh>
    <rPh sb="49" eb="52">
      <t>ジギョウシャ</t>
    </rPh>
    <rPh sb="53" eb="55">
      <t>イタク</t>
    </rPh>
    <rPh sb="55" eb="57">
      <t>ケイヤク</t>
    </rPh>
    <rPh sb="58" eb="60">
      <t>テイケツ</t>
    </rPh>
    <rPh sb="65" eb="68">
      <t>フカノウ</t>
    </rPh>
    <phoneticPr fontId="9"/>
  </si>
  <si>
    <t>肥薩おれんじ鉄道線草道駅～上川内駅間佐目野跨線橋応急作業</t>
  </si>
  <si>
    <t>牛津川山崎排水機場外改築工事</t>
  </si>
  <si>
    <t>飛島建設（株）
福岡市中央区渡邊通５－１４－１２</t>
    <rPh sb="8" eb="11">
      <t>フクオカシ</t>
    </rPh>
    <rPh sb="11" eb="14">
      <t>チュウオウク</t>
    </rPh>
    <rPh sb="14" eb="16">
      <t>ワタナベ</t>
    </rPh>
    <rPh sb="16" eb="17">
      <t>ドオリ</t>
    </rPh>
    <phoneticPr fontId="9"/>
  </si>
  <si>
    <t>本工事は、効率的な設計・施工には施工者独自の高度な技術が必要であることから、技術提案・交渉方式の技術協力・施工タイプを適用し、排水機場及び水門基礎施工に関する技術提案を求めて実施する工事であり、競争参加者から最も優れた技術提案を行った飛島建設（株）を優先交渉権者として交渉し、交渉が成立したため。</t>
    <rPh sb="0" eb="3">
      <t>ホンコウジ</t>
    </rPh>
    <rPh sb="5" eb="8">
      <t>コウリツテキ</t>
    </rPh>
    <rPh sb="9" eb="11">
      <t>セッケイ</t>
    </rPh>
    <rPh sb="12" eb="14">
      <t>セコウ</t>
    </rPh>
    <rPh sb="16" eb="19">
      <t>セコウシャ</t>
    </rPh>
    <rPh sb="19" eb="21">
      <t>ドクジ</t>
    </rPh>
    <rPh sb="22" eb="24">
      <t>コウド</t>
    </rPh>
    <rPh sb="25" eb="27">
      <t>ギジュツ</t>
    </rPh>
    <rPh sb="28" eb="30">
      <t>ヒツヨウ</t>
    </rPh>
    <rPh sb="38" eb="40">
      <t>ギジュツ</t>
    </rPh>
    <rPh sb="40" eb="42">
      <t>テイアン</t>
    </rPh>
    <rPh sb="43" eb="45">
      <t>コウショウ</t>
    </rPh>
    <rPh sb="45" eb="47">
      <t>ホウシキ</t>
    </rPh>
    <rPh sb="48" eb="50">
      <t>ギジュツ</t>
    </rPh>
    <rPh sb="50" eb="52">
      <t>キョウリョク</t>
    </rPh>
    <rPh sb="53" eb="55">
      <t>セコウ</t>
    </rPh>
    <rPh sb="59" eb="61">
      <t>テキヨウ</t>
    </rPh>
    <rPh sb="63" eb="66">
      <t>ハイスイキ</t>
    </rPh>
    <rPh sb="66" eb="67">
      <t>ジョウ</t>
    </rPh>
    <rPh sb="67" eb="68">
      <t>オヨ</t>
    </rPh>
    <rPh sb="69" eb="71">
      <t>スイモン</t>
    </rPh>
    <rPh sb="71" eb="73">
      <t>キソ</t>
    </rPh>
    <rPh sb="73" eb="75">
      <t>セコウ</t>
    </rPh>
    <rPh sb="76" eb="77">
      <t>カン</t>
    </rPh>
    <rPh sb="79" eb="81">
      <t>ギジュツ</t>
    </rPh>
    <rPh sb="81" eb="83">
      <t>テイアン</t>
    </rPh>
    <rPh sb="84" eb="85">
      <t>モト</t>
    </rPh>
    <rPh sb="87" eb="89">
      <t>ジッシ</t>
    </rPh>
    <rPh sb="91" eb="93">
      <t>コウジ</t>
    </rPh>
    <rPh sb="97" eb="99">
      <t>キョウソウ</t>
    </rPh>
    <rPh sb="99" eb="102">
      <t>サンカシャ</t>
    </rPh>
    <rPh sb="104" eb="105">
      <t>モット</t>
    </rPh>
    <rPh sb="106" eb="107">
      <t>スグ</t>
    </rPh>
    <rPh sb="109" eb="111">
      <t>ギジュツ</t>
    </rPh>
    <rPh sb="111" eb="113">
      <t>テイアン</t>
    </rPh>
    <rPh sb="114" eb="115">
      <t>オコナ</t>
    </rPh>
    <rPh sb="125" eb="127">
      <t>ユウセン</t>
    </rPh>
    <rPh sb="127" eb="130">
      <t>コウショウケン</t>
    </rPh>
    <rPh sb="130" eb="131">
      <t>シャ</t>
    </rPh>
    <rPh sb="134" eb="136">
      <t>コウショウ</t>
    </rPh>
    <rPh sb="138" eb="140">
      <t>コウショウ</t>
    </rPh>
    <rPh sb="141" eb="143">
      <t>セイリツ</t>
    </rPh>
    <phoneticPr fontId="9"/>
  </si>
  <si>
    <t>令和３年度大津地区電線共同溝に伴う連系引込外工事（通信系）</t>
    <rPh sb="5" eb="7">
      <t>オオツ</t>
    </rPh>
    <phoneticPr fontId="9"/>
  </si>
  <si>
    <t>エヌ・ティ・ティ・インフラネット（株）九州事業部長　棚田　裕宣　　　　　　　福岡市博多区東比恵２丁目３番７号</t>
    <rPh sb="38" eb="41">
      <t>フクオカシ</t>
    </rPh>
    <rPh sb="41" eb="44">
      <t>ハカタク</t>
    </rPh>
    <rPh sb="44" eb="47">
      <t>ヒガシヒエ</t>
    </rPh>
    <rPh sb="48" eb="50">
      <t>チョウメ</t>
    </rPh>
    <rPh sb="51" eb="52">
      <t>バン</t>
    </rPh>
    <rPh sb="53" eb="54">
      <t>ゴウ</t>
    </rPh>
    <phoneticPr fontId="9"/>
  </si>
  <si>
    <t>道路管理者が行う道路工事に伴って必要となった工事であり、電力線管理者が一体となって同時施工で行う必要があるため</t>
    <rPh sb="0" eb="2">
      <t>ドウロ</t>
    </rPh>
    <rPh sb="2" eb="5">
      <t>カンリシャ</t>
    </rPh>
    <rPh sb="6" eb="7">
      <t>オコナ</t>
    </rPh>
    <rPh sb="8" eb="10">
      <t>ドウロ</t>
    </rPh>
    <rPh sb="10" eb="12">
      <t>コウジ</t>
    </rPh>
    <rPh sb="13" eb="14">
      <t>トモナ</t>
    </rPh>
    <rPh sb="16" eb="18">
      <t>ヒツヨウ</t>
    </rPh>
    <rPh sb="22" eb="24">
      <t>コウジ</t>
    </rPh>
    <rPh sb="28" eb="30">
      <t>デンリョク</t>
    </rPh>
    <rPh sb="30" eb="31">
      <t>セン</t>
    </rPh>
    <rPh sb="31" eb="34">
      <t>カンリシャ</t>
    </rPh>
    <rPh sb="35" eb="37">
      <t>イッタイ</t>
    </rPh>
    <rPh sb="41" eb="43">
      <t>ドウジ</t>
    </rPh>
    <rPh sb="43" eb="45">
      <t>セコウ</t>
    </rPh>
    <rPh sb="46" eb="47">
      <t>オコナ</t>
    </rPh>
    <rPh sb="48" eb="50">
      <t>ヒツヨウ</t>
    </rPh>
    <phoneticPr fontId="9"/>
  </si>
  <si>
    <t>ニ（ロ）</t>
  </si>
  <si>
    <t>令和３年度　国道３号切通歩道整備事業に伴う業務</t>
  </si>
  <si>
    <t>令和３年度大津地区電線共同溝に伴う連系引込外工事（電力系）</t>
    <rPh sb="5" eb="7">
      <t>オオツ</t>
    </rPh>
    <rPh sb="25" eb="27">
      <t>デンリョク</t>
    </rPh>
    <phoneticPr fontId="9"/>
  </si>
  <si>
    <t>九州電力送配電（株）熊本支社　
熊本市中央区上水前寺１丁目６番３６号</t>
    <rPh sb="10" eb="12">
      <t>クマモト</t>
    </rPh>
    <rPh sb="12" eb="14">
      <t>シシャ</t>
    </rPh>
    <rPh sb="16" eb="19">
      <t>クマモトシ</t>
    </rPh>
    <rPh sb="19" eb="22">
      <t>チュウオウク</t>
    </rPh>
    <rPh sb="22" eb="26">
      <t>カミスイゼンジ</t>
    </rPh>
    <rPh sb="27" eb="29">
      <t>チョウメ</t>
    </rPh>
    <rPh sb="30" eb="31">
      <t>バン</t>
    </rPh>
    <rPh sb="33" eb="34">
      <t>ゴウ</t>
    </rPh>
    <phoneticPr fontId="9"/>
  </si>
  <si>
    <t>令和３年度　ＪＲを跨ぐ跨線橋（十禅寺跨線橋（２期））の補修工事</t>
  </si>
  <si>
    <t>九州旅客鉄道（株）熊本支社長　赤木　由美</t>
  </si>
  <si>
    <t>令和３年度南高江地区電線共同溝に伴う連系管路外工事（通信系）</t>
    <rPh sb="20" eb="22">
      <t>カンロ</t>
    </rPh>
    <phoneticPr fontId="9"/>
  </si>
  <si>
    <t>令和３年度　一般国道２０８号大川佐賀道路と一般国道２０８号佐賀道路、一般国道４４４号佐賀福富道路の土地取得等に関する実施</t>
    <phoneticPr fontId="9"/>
  </si>
  <si>
    <t>佐賀県知事</t>
  </si>
  <si>
    <t>地元地権者に対し用地交渉を行うにあたっては、事業の説明を行う必要があり、また、国推進事業の対象となる地権者と県推進事業の対象となる地権者とが重複している部分があり、円滑な事業推進を図るため地権者への補償説明を一本化する必要がある。佐賀県は、地元と良好な関係を構築しており、地元事業にも精通している。以上のことから、この用地交渉の履行にあたって必要な知識・経験・交渉能力を十分に有しており、的確で円滑に用地交渉を遂行するためには、佐賀県が唯一の契約相手と判断するもの。</t>
    <rPh sb="115" eb="117">
      <t>サガ</t>
    </rPh>
    <phoneticPr fontId="9"/>
  </si>
  <si>
    <t>令和３年度南高江地区電線共同溝に伴う連系管路外工事（電力系）</t>
    <rPh sb="20" eb="22">
      <t>カンロ</t>
    </rPh>
    <rPh sb="26" eb="28">
      <t>デンリョク</t>
    </rPh>
    <phoneticPr fontId="9"/>
  </si>
  <si>
    <t>令和３年度一般国道３号黒崎バイパス黒崎西ランプ（仮称）の整備に伴う鹿児島線黒崎・陣原間２６ｋ２００ｍ付近の跨線橋新設工事</t>
  </si>
  <si>
    <t>日本貨物鉄道（株）</t>
    <phoneticPr fontId="9"/>
  </si>
  <si>
    <t>本契約については、当該整備工事の影響となる鉄道の施設管理者が日本貨物鉄道（株）であり、鉄道運転保安上、他事業者と業務委託契約を締結することは不可能であるため。</t>
    <rPh sb="11" eb="13">
      <t>セイビ</t>
    </rPh>
    <rPh sb="43" eb="45">
      <t>テツドウ</t>
    </rPh>
    <rPh sb="45" eb="47">
      <t>ウンテン</t>
    </rPh>
    <rPh sb="47" eb="49">
      <t>ホアン</t>
    </rPh>
    <rPh sb="49" eb="50">
      <t>ジョウ</t>
    </rPh>
    <rPh sb="56" eb="58">
      <t>ギョウム</t>
    </rPh>
    <phoneticPr fontId="16"/>
  </si>
  <si>
    <t>令和３年度一般国道３号千早・名島地区電線共同溝に伴う管路工事</t>
    <phoneticPr fontId="9"/>
  </si>
  <si>
    <t>エヌ・ティ・ティ・インフラネット（株）　西日本事業本部　九州事業部</t>
    <phoneticPr fontId="9"/>
  </si>
  <si>
    <t>会計法第２９条の３第４項及び予決令第１０２条の４第３号</t>
    <phoneticPr fontId="9"/>
  </si>
  <si>
    <t>－</t>
    <phoneticPr fontId="9"/>
  </si>
  <si>
    <t>電線共同溝工事に伴う電話配線の連系設備の作業であるため、エヌ・ティ・ティ・インフラネット（株）が唯一の契約相手と判断する</t>
    <phoneticPr fontId="9"/>
  </si>
  <si>
    <t>令和３年度　福岡第二合同庁舎本館地階電気室トランス取替</t>
  </si>
  <si>
    <t>日東カストディアル・サービス株式会社
東京都板橋区中丸町１４番１号</t>
  </si>
  <si>
    <t>合同庁舎の電気室のトランスが故障し、仮復旧をしているところであり、本復旧をしなければ、合同庁舎の電力を喪失する恐れがあるため緊急に契約を実施するものである。</t>
    <rPh sb="0" eb="2">
      <t>ゴウドウ</t>
    </rPh>
    <rPh sb="2" eb="4">
      <t>チョウシャ</t>
    </rPh>
    <rPh sb="5" eb="8">
      <t>デンキシツ</t>
    </rPh>
    <rPh sb="14" eb="16">
      <t>コショウ</t>
    </rPh>
    <rPh sb="18" eb="19">
      <t>カリ</t>
    </rPh>
    <rPh sb="19" eb="21">
      <t>フッキュウ</t>
    </rPh>
    <rPh sb="33" eb="34">
      <t>ホン</t>
    </rPh>
    <rPh sb="34" eb="36">
      <t>フッキュウ</t>
    </rPh>
    <rPh sb="43" eb="45">
      <t>ゴウドウ</t>
    </rPh>
    <rPh sb="45" eb="47">
      <t>チョウシャ</t>
    </rPh>
    <rPh sb="48" eb="50">
      <t>デンリョク</t>
    </rPh>
    <rPh sb="51" eb="53">
      <t>ソウシツ</t>
    </rPh>
    <rPh sb="55" eb="56">
      <t>オソ</t>
    </rPh>
    <rPh sb="62" eb="64">
      <t>キンキュウ</t>
    </rPh>
    <rPh sb="65" eb="67">
      <t>ケイヤク</t>
    </rPh>
    <rPh sb="68" eb="70">
      <t>ジッシ</t>
    </rPh>
    <phoneticPr fontId="9"/>
  </si>
  <si>
    <t>令和３年度鶴田ダム緊急水面清掃工事</t>
  </si>
  <si>
    <t>ノダック（株）
埼玉県さいたま市南区文蔵３－２８－６</t>
  </si>
  <si>
    <t>鶴田ダム湖に大量の流木塵芥等が発生し、ダム管理設備及びダム本体に影響を及ぼす恐れが生じたため、災害協定に基づき契約を行った。</t>
  </si>
  <si>
    <t>令和３年度　福岡第二合同庁舎本館１階喫茶室排水管修繕</t>
    <phoneticPr fontId="9"/>
  </si>
  <si>
    <t>支出負担行為担当官代理
九州地方整備局総務部長　東　真生
〒８１２－００１３　福岡市博多区博多駅東２－１０－７　福岡第二合同庁舎７階</t>
    <rPh sb="9" eb="11">
      <t>ダイリ</t>
    </rPh>
    <rPh sb="19" eb="21">
      <t>ソウム</t>
    </rPh>
    <rPh sb="21" eb="23">
      <t>ブチョウ</t>
    </rPh>
    <rPh sb="24" eb="25">
      <t>ヒガシ</t>
    </rPh>
    <rPh sb="26" eb="27">
      <t>シン</t>
    </rPh>
    <rPh sb="27" eb="28">
      <t>イ</t>
    </rPh>
    <phoneticPr fontId="9"/>
  </si>
  <si>
    <t>日東カストディアル・サービス（株）長崎支店
長崎市万才町3-4</t>
    <rPh sb="17" eb="19">
      <t>ナガサキ</t>
    </rPh>
    <rPh sb="19" eb="21">
      <t>シテン</t>
    </rPh>
    <rPh sb="22" eb="25">
      <t>ナガサキシ</t>
    </rPh>
    <rPh sb="25" eb="26">
      <t>マン</t>
    </rPh>
    <rPh sb="27" eb="28">
      <t>マチ</t>
    </rPh>
    <phoneticPr fontId="9"/>
  </si>
  <si>
    <t>当該契約の相手方は別業務で厨房配水管を含む給排水、衛生設備、機械設備について保守管理を行っており、現場にも精通しているため、当該修繕を迅速かつ的確に遂行できる唯一の契約相手と判断するもの。</t>
    <rPh sb="9" eb="10">
      <t>ベツ</t>
    </rPh>
    <rPh sb="10" eb="12">
      <t>ギョウム</t>
    </rPh>
    <rPh sb="13" eb="15">
      <t>チュウボウ</t>
    </rPh>
    <rPh sb="15" eb="18">
      <t>ハイスイカン</t>
    </rPh>
    <rPh sb="19" eb="20">
      <t>フク</t>
    </rPh>
    <rPh sb="21" eb="24">
      <t>キュウハイスイ</t>
    </rPh>
    <rPh sb="25" eb="27">
      <t>エイセイ</t>
    </rPh>
    <rPh sb="27" eb="29">
      <t>セツビ</t>
    </rPh>
    <rPh sb="30" eb="32">
      <t>キカイ</t>
    </rPh>
    <rPh sb="32" eb="34">
      <t>セツビ</t>
    </rPh>
    <rPh sb="38" eb="40">
      <t>ホシュ</t>
    </rPh>
    <rPh sb="40" eb="42">
      <t>カンリ</t>
    </rPh>
    <rPh sb="43" eb="44">
      <t>オコナ</t>
    </rPh>
    <rPh sb="49" eb="51">
      <t>ゲンバ</t>
    </rPh>
    <rPh sb="53" eb="55">
      <t>セイツウ</t>
    </rPh>
    <rPh sb="62" eb="64">
      <t>トウガイ</t>
    </rPh>
    <rPh sb="64" eb="66">
      <t>シュウゼン</t>
    </rPh>
    <rPh sb="67" eb="69">
      <t>ジンソク</t>
    </rPh>
    <rPh sb="71" eb="73">
      <t>テキカク</t>
    </rPh>
    <rPh sb="74" eb="76">
      <t>スイコウ</t>
    </rPh>
    <rPh sb="79" eb="81">
      <t>ユイイツ</t>
    </rPh>
    <rPh sb="82" eb="84">
      <t>ケイヤク</t>
    </rPh>
    <rPh sb="84" eb="86">
      <t>アイテ</t>
    </rPh>
    <rPh sb="87" eb="89">
      <t>ハンダン</t>
    </rPh>
    <phoneticPr fontId="9"/>
  </si>
  <si>
    <t>Ｒ３諏訪之瀬島降灰監視カメラ等設置</t>
  </si>
  <si>
    <t>分任支出負担行為担当官
九州地方整備局大隅河川国道事務所長　岩男　忠明
鹿児島県肝属郡肝付町新富１０１３－１</t>
  </si>
  <si>
    <t>日本工営（株）福岡支店
福岡県福岡市博多区東比恵１丁目２番１２号</t>
  </si>
  <si>
    <t>「災害時における応急対策業務に関する基本協定」を締結しており、噴火活動に伴う応急対策作業等で迅速な対応が可能であったため。</t>
    <phoneticPr fontId="9"/>
  </si>
  <si>
    <t>令和３年度　鶴田ダム周辺緊急復旧工事</t>
  </si>
  <si>
    <t>（株）久保興業
鹿児島県薩摩郡さつま町広瀬３１９３番地５</t>
  </si>
  <si>
    <t>令和３年７月１０日からの線状降水帯を伴う豪雨により、被災した箇所の緊急復旧を行う必要が生じたため、災害協定に基づき契約を行った。</t>
    <rPh sb="8" eb="9">
      <t>ニチ</t>
    </rPh>
    <rPh sb="12" eb="14">
      <t>センジョウ</t>
    </rPh>
    <rPh sb="14" eb="16">
      <t>コウスイ</t>
    </rPh>
    <rPh sb="16" eb="17">
      <t>タイ</t>
    </rPh>
    <rPh sb="18" eb="19">
      <t>トモナ</t>
    </rPh>
    <rPh sb="33" eb="35">
      <t>キンキュウ</t>
    </rPh>
    <phoneticPr fontId="9"/>
  </si>
  <si>
    <t>堂崎地区応急復旧工事</t>
  </si>
  <si>
    <t>鎌田建設（株）
鹿児島県霧島市国分敷根１４１</t>
    <rPh sb="0" eb="4">
      <t>カマタケンセツ</t>
    </rPh>
    <rPh sb="4" eb="7">
      <t>カブ</t>
    </rPh>
    <rPh sb="8" eb="15">
      <t>カゴシマケンキリシマシ</t>
    </rPh>
    <rPh sb="15" eb="17">
      <t>コクブ</t>
    </rPh>
    <rPh sb="17" eb="19">
      <t>シキネ</t>
    </rPh>
    <phoneticPr fontId="9"/>
  </si>
  <si>
    <t>令和３年７月１０日の梅雨前線による洪水で被災した川表法面を緊急に復旧する必要が生じたため。</t>
    <rPh sb="24" eb="26">
      <t>カワオモテ</t>
    </rPh>
    <rPh sb="26" eb="28">
      <t>ノリメン</t>
    </rPh>
    <phoneticPr fontId="9"/>
  </si>
  <si>
    <t>排水ポンプ車移動・設置・操作（その１）</t>
    <rPh sb="0" eb="2">
      <t>ハイスイ</t>
    </rPh>
    <rPh sb="5" eb="6">
      <t>シャ</t>
    </rPh>
    <rPh sb="6" eb="8">
      <t>イドウ</t>
    </rPh>
    <rPh sb="9" eb="11">
      <t>セッチ</t>
    </rPh>
    <rPh sb="12" eb="14">
      <t>ソウサ</t>
    </rPh>
    <phoneticPr fontId="13"/>
  </si>
  <si>
    <t>分任支出負担行為担当官
九州地方整備局武雄河川事務所長　阿部成二
佐賀県武雄市武雄町昭和７４５</t>
    <rPh sb="0" eb="2">
      <t>ブンニン</t>
    </rPh>
    <rPh sb="12" eb="14">
      <t>キュウシュウ</t>
    </rPh>
    <rPh sb="14" eb="16">
      <t>チホウ</t>
    </rPh>
    <rPh sb="16" eb="19">
      <t>セイビキョク</t>
    </rPh>
    <rPh sb="19" eb="21">
      <t>タケオ</t>
    </rPh>
    <rPh sb="21" eb="23">
      <t>カセン</t>
    </rPh>
    <rPh sb="23" eb="26">
      <t>ジムショ</t>
    </rPh>
    <rPh sb="26" eb="27">
      <t>チョウ</t>
    </rPh>
    <rPh sb="28" eb="32">
      <t>アベセイジ</t>
    </rPh>
    <rPh sb="33" eb="44">
      <t>サガケンタケオシタケオマチショウワ</t>
    </rPh>
    <phoneticPr fontId="9"/>
  </si>
  <si>
    <t>(株)協和製作所
佐賀県佐賀市高木瀬西６－９－１</t>
    <rPh sb="0" eb="3">
      <t>カブ</t>
    </rPh>
    <rPh sb="3" eb="8">
      <t>キョウワセイサクショ</t>
    </rPh>
    <rPh sb="9" eb="12">
      <t>サガケン</t>
    </rPh>
    <rPh sb="12" eb="15">
      <t>サガシ</t>
    </rPh>
    <rPh sb="15" eb="17">
      <t>タカギ</t>
    </rPh>
    <rPh sb="17" eb="18">
      <t>セ</t>
    </rPh>
    <rPh sb="18" eb="19">
      <t>ニシ</t>
    </rPh>
    <phoneticPr fontId="9"/>
  </si>
  <si>
    <t>会計法第２９条の３第４項
予算決算及び会計令第102条の4第3号</t>
    <rPh sb="13" eb="15">
      <t>ヨサン</t>
    </rPh>
    <rPh sb="15" eb="17">
      <t>ケッサン</t>
    </rPh>
    <rPh sb="17" eb="18">
      <t>オヨ</t>
    </rPh>
    <rPh sb="19" eb="21">
      <t>カイケイ</t>
    </rPh>
    <rPh sb="21" eb="22">
      <t>レイ</t>
    </rPh>
    <rPh sb="22" eb="23">
      <t>ダイ</t>
    </rPh>
    <rPh sb="26" eb="27">
      <t>ジョウ</t>
    </rPh>
    <rPh sb="29" eb="30">
      <t>ダイ</t>
    </rPh>
    <rPh sb="31" eb="32">
      <t>ゴウ</t>
    </rPh>
    <phoneticPr fontId="9"/>
  </si>
  <si>
    <t>本作業は令和３年８月の大雨による災害対応のため、武雄河川事務所管内における災害対策等応急対応に関する基本協定に基づき契約するものである。</t>
  </si>
  <si>
    <t>福岡国道事務所管内外災害応急復旧（その２）工事</t>
  </si>
  <si>
    <t>分任支出負担行為担当官
九州地方整備局　福岡国道事務所長　福本　仁志
福岡市東区名島３丁目２４－１０</t>
    <phoneticPr fontId="9"/>
  </si>
  <si>
    <t>成央建設（株）
福岡県八女市高塚６７９</t>
    <phoneticPr fontId="9"/>
  </si>
  <si>
    <t>「災害時における応急対策業務（道路工事）に関する基本協定」を締結しており大雨に伴う応急対策作業等で迅速な対応が可能であったため。</t>
    <rPh sb="36" eb="38">
      <t>オオアメ</t>
    </rPh>
    <phoneticPr fontId="9"/>
  </si>
  <si>
    <t>福岡国道事務所管内外災害応急復旧（その３）工事</t>
  </si>
  <si>
    <t>尾花建設（株）
福岡県久留米市山川神代１－４－３</t>
    <phoneticPr fontId="9"/>
  </si>
  <si>
    <t>国道２０８号山鹿維持管内豪雨時応急（その１）作業</t>
    <rPh sb="0" eb="2">
      <t>コクドウ</t>
    </rPh>
    <rPh sb="5" eb="6">
      <t>ゴウ</t>
    </rPh>
    <rPh sb="6" eb="8">
      <t>ヤマガ</t>
    </rPh>
    <rPh sb="8" eb="10">
      <t>イジ</t>
    </rPh>
    <rPh sb="10" eb="12">
      <t>カンナイ</t>
    </rPh>
    <rPh sb="12" eb="14">
      <t>ゴウウ</t>
    </rPh>
    <rPh sb="14" eb="15">
      <t>ジ</t>
    </rPh>
    <rPh sb="15" eb="17">
      <t>オウキュウ</t>
    </rPh>
    <rPh sb="22" eb="24">
      <t>サギョウ</t>
    </rPh>
    <phoneticPr fontId="9"/>
  </si>
  <si>
    <t>興亜建設工業（株）　　
熊本県玉名郡長洲町大字腹赤堀越１５３０番地１</t>
    <rPh sb="0" eb="2">
      <t>コウア</t>
    </rPh>
    <rPh sb="2" eb="4">
      <t>ケンセツ</t>
    </rPh>
    <rPh sb="4" eb="6">
      <t>コウギョウ</t>
    </rPh>
    <rPh sb="6" eb="9">
      <t>カブ</t>
    </rPh>
    <rPh sb="12" eb="15">
      <t>クマモトケン</t>
    </rPh>
    <rPh sb="15" eb="18">
      <t>タマナグン</t>
    </rPh>
    <rPh sb="18" eb="21">
      <t>ナガスマチ</t>
    </rPh>
    <rPh sb="21" eb="23">
      <t>オオアザ</t>
    </rPh>
    <rPh sb="23" eb="24">
      <t>ハラ</t>
    </rPh>
    <rPh sb="24" eb="25">
      <t>アカ</t>
    </rPh>
    <rPh sb="25" eb="27">
      <t>ホリコシ</t>
    </rPh>
    <rPh sb="31" eb="33">
      <t>バンチ</t>
    </rPh>
    <phoneticPr fontId="9"/>
  </si>
  <si>
    <t>令和３年８月の豪雨により、道路冠水等が発生したため、緊急に交通規制及び応急作業、巡回作業等を行う必要が生じたため。</t>
    <rPh sb="0" eb="2">
      <t>レイワ</t>
    </rPh>
    <rPh sb="3" eb="4">
      <t>ネン</t>
    </rPh>
    <rPh sb="5" eb="6">
      <t>ガツ</t>
    </rPh>
    <rPh sb="7" eb="9">
      <t>ゴウウ</t>
    </rPh>
    <rPh sb="13" eb="15">
      <t>ドウロ</t>
    </rPh>
    <rPh sb="15" eb="17">
      <t>カンスイ</t>
    </rPh>
    <rPh sb="17" eb="18">
      <t>トウ</t>
    </rPh>
    <rPh sb="19" eb="21">
      <t>ハッセイ</t>
    </rPh>
    <rPh sb="26" eb="28">
      <t>キンキュウ</t>
    </rPh>
    <rPh sb="29" eb="31">
      <t>コウツウ</t>
    </rPh>
    <rPh sb="31" eb="33">
      <t>キセイ</t>
    </rPh>
    <rPh sb="33" eb="34">
      <t>オヨ</t>
    </rPh>
    <rPh sb="35" eb="37">
      <t>オウキュウ</t>
    </rPh>
    <rPh sb="37" eb="39">
      <t>サギョウ</t>
    </rPh>
    <rPh sb="40" eb="42">
      <t>ジュンカイ</t>
    </rPh>
    <rPh sb="42" eb="44">
      <t>サギョウ</t>
    </rPh>
    <rPh sb="44" eb="45">
      <t>トウ</t>
    </rPh>
    <rPh sb="46" eb="47">
      <t>オコナ</t>
    </rPh>
    <rPh sb="48" eb="50">
      <t>ヒツヨウ</t>
    </rPh>
    <rPh sb="51" eb="52">
      <t>ショウ</t>
    </rPh>
    <phoneticPr fontId="9"/>
  </si>
  <si>
    <t>令和３年８月豪雨に伴う啓開活動（その１）</t>
    <phoneticPr fontId="9"/>
  </si>
  <si>
    <t>分任支出負担行為担当官
九州地方整備局大分河川国道事務所長　樋口 尚弘
大分県大分市西大道１丁目１番７１号</t>
    <rPh sb="36" eb="39">
      <t>オオイタケン</t>
    </rPh>
    <rPh sb="39" eb="42">
      <t>オオイタシ</t>
    </rPh>
    <rPh sb="42" eb="45">
      <t>ニシオオミチ</t>
    </rPh>
    <phoneticPr fontId="9"/>
  </si>
  <si>
    <t>株式会社谷組
大分県日田市大字日高３０４０番地</t>
    <phoneticPr fontId="9"/>
  </si>
  <si>
    <t>本工事は、令和３年８月１２日の国道２１０号日田国道維持出張所管内の大雨による水害に伴う対応のため、災害応急対応を実施し、安全な交通の確保を早期に図るものである。</t>
    <phoneticPr fontId="9"/>
  </si>
  <si>
    <t>令和３年８月豪雨に伴う啓開活動（その５）</t>
    <phoneticPr fontId="9"/>
  </si>
  <si>
    <t>河津建設株式会社
大分県日田市三芳小渕町１５１</t>
    <phoneticPr fontId="9"/>
  </si>
  <si>
    <t>令和３年８月豪雨に伴う応急対策調査設計業務</t>
    <phoneticPr fontId="9"/>
  </si>
  <si>
    <t>株式会社冨士設計
大分県大分市大字羽田９３０番地１</t>
    <phoneticPr fontId="9"/>
  </si>
  <si>
    <t>本業務は、令和３年８月１２日の国道２１０号日田国道維持出張所管内の大雨による水害に伴う対応のため、災害応急対応を実施し、安全な交通の確保を早期に図るものである。</t>
    <phoneticPr fontId="9"/>
  </si>
  <si>
    <t>８．１２照明車運搬設営作業</t>
  </si>
  <si>
    <t>建設サービス　株式会社
大分県大分市大字寒田字ダイ１０５７－２</t>
    <rPh sb="0" eb="2">
      <t>ケンセツ</t>
    </rPh>
    <rPh sb="7" eb="11">
      <t>カブシキガイシャ</t>
    </rPh>
    <rPh sb="12" eb="15">
      <t>オオイタケン</t>
    </rPh>
    <rPh sb="15" eb="18">
      <t>オオイタシ</t>
    </rPh>
    <rPh sb="18" eb="20">
      <t>オオアザ</t>
    </rPh>
    <rPh sb="20" eb="21">
      <t>サム</t>
    </rPh>
    <rPh sb="21" eb="22">
      <t>タ</t>
    </rPh>
    <rPh sb="22" eb="23">
      <t>アザ</t>
    </rPh>
    <phoneticPr fontId="9"/>
  </si>
  <si>
    <t>令和３年８月１１日からの降雨に伴い、国道２１０号の赤岩地区に大分河川国道事務所保有の照明車を配置し夜間監視を行う事を目的として車両の運搬及び設営等の作業を行うものである。</t>
  </si>
  <si>
    <t>筑後川河川事務所管内排水機場Ａ重油緊急購入（その４）</t>
  </si>
  <si>
    <t>分任支出負担行為担当官
九州地方整備局筑後川河川事務所長　吉田　大
福岡県久留米市高野一丁目２番１号</t>
    <rPh sb="29" eb="31">
      <t>ヨシダ</t>
    </rPh>
    <rPh sb="32" eb="33">
      <t>ヒロシ</t>
    </rPh>
    <phoneticPr fontId="9"/>
  </si>
  <si>
    <t>林兼石油（株）久留米営業所
福岡県久留米市城南町８番地２５</t>
    <rPh sb="0" eb="2">
      <t>ハヤシカ</t>
    </rPh>
    <rPh sb="2" eb="4">
      <t>セキユ</t>
    </rPh>
    <rPh sb="4" eb="7">
      <t>カブ</t>
    </rPh>
    <rPh sb="7" eb="10">
      <t>クルメ</t>
    </rPh>
    <rPh sb="10" eb="13">
      <t>エイギョウショ</t>
    </rPh>
    <rPh sb="14" eb="17">
      <t>フクオカケン</t>
    </rPh>
    <rPh sb="17" eb="21">
      <t>クルメシ</t>
    </rPh>
    <rPh sb="21" eb="24">
      <t>ジョウナンマチ</t>
    </rPh>
    <rPh sb="25" eb="27">
      <t>バンチ</t>
    </rPh>
    <phoneticPr fontId="9"/>
  </si>
  <si>
    <t>令和３年８月１２日からの大雨により排水ポンプの稼働が長時間にわたり現在のままでは排水作業が停止してしまうおそれがあり、緊急で燃料を補給するため。</t>
    <rPh sb="0" eb="2">
      <t>レイワ</t>
    </rPh>
    <rPh sb="3" eb="4">
      <t>ネン</t>
    </rPh>
    <rPh sb="5" eb="6">
      <t>ガツ</t>
    </rPh>
    <rPh sb="8" eb="9">
      <t>ニチ</t>
    </rPh>
    <rPh sb="12" eb="14">
      <t>オオアメ</t>
    </rPh>
    <rPh sb="17" eb="19">
      <t>ハイスイ</t>
    </rPh>
    <rPh sb="23" eb="25">
      <t>カドウ</t>
    </rPh>
    <rPh sb="26" eb="29">
      <t>チョウジカン</t>
    </rPh>
    <rPh sb="33" eb="35">
      <t>ゲンザイ</t>
    </rPh>
    <rPh sb="40" eb="42">
      <t>ハイスイ</t>
    </rPh>
    <rPh sb="42" eb="44">
      <t>サギョウ</t>
    </rPh>
    <rPh sb="45" eb="47">
      <t>テイシ</t>
    </rPh>
    <rPh sb="59" eb="61">
      <t>キンキュウ</t>
    </rPh>
    <rPh sb="62" eb="64">
      <t>ネンリョウ</t>
    </rPh>
    <rPh sb="65" eb="67">
      <t>ホキュウ</t>
    </rPh>
    <phoneticPr fontId="9"/>
  </si>
  <si>
    <t>緊急内水対策車出動対応（８月１２日豪雨）その１</t>
    <rPh sb="0" eb="11">
      <t>キンキュウナイスイタイサクシャシュツドウタイオウ</t>
    </rPh>
    <rPh sb="13" eb="14">
      <t>ガツ</t>
    </rPh>
    <rPh sb="16" eb="17">
      <t>ニチ</t>
    </rPh>
    <rPh sb="17" eb="19">
      <t>ゴウウ</t>
    </rPh>
    <phoneticPr fontId="9"/>
  </si>
  <si>
    <t>木原建設（株）
福岡県柳川市大和町皿塩開４６</t>
    <rPh sb="0" eb="4">
      <t>キハラケンセツ</t>
    </rPh>
    <rPh sb="4" eb="7">
      <t>カブ</t>
    </rPh>
    <rPh sb="8" eb="11">
      <t>フクオカケン</t>
    </rPh>
    <rPh sb="11" eb="14">
      <t>ヤナガワシ</t>
    </rPh>
    <rPh sb="14" eb="17">
      <t>ヤマトマチ</t>
    </rPh>
    <rPh sb="17" eb="18">
      <t>サラ</t>
    </rPh>
    <rPh sb="18" eb="19">
      <t>シオ</t>
    </rPh>
    <rPh sb="19" eb="20">
      <t>ヒラ</t>
    </rPh>
    <phoneticPr fontId="9"/>
  </si>
  <si>
    <t>８月１２日の梅雨前線による出水を受け、矢部川左岸１２／４５０付近へ緊急内水対策車の設置を行い内水排除を行うため。</t>
    <rPh sb="1" eb="2">
      <t>ガツ</t>
    </rPh>
    <rPh sb="4" eb="5">
      <t>ニチ</t>
    </rPh>
    <rPh sb="6" eb="8">
      <t>バイウ</t>
    </rPh>
    <rPh sb="8" eb="10">
      <t>ゼンセン</t>
    </rPh>
    <rPh sb="13" eb="15">
      <t>シュッスイ</t>
    </rPh>
    <rPh sb="16" eb="17">
      <t>ウ</t>
    </rPh>
    <rPh sb="19" eb="22">
      <t>ヤベガワ</t>
    </rPh>
    <rPh sb="22" eb="24">
      <t>サガン</t>
    </rPh>
    <rPh sb="30" eb="32">
      <t>フキン</t>
    </rPh>
    <rPh sb="33" eb="35">
      <t>キンキュウ</t>
    </rPh>
    <rPh sb="35" eb="37">
      <t>ナイスイ</t>
    </rPh>
    <rPh sb="37" eb="40">
      <t>タイサクシャ</t>
    </rPh>
    <rPh sb="41" eb="43">
      <t>セッチ</t>
    </rPh>
    <rPh sb="44" eb="45">
      <t>オコナ</t>
    </rPh>
    <rPh sb="46" eb="48">
      <t>ナイスイ</t>
    </rPh>
    <rPh sb="48" eb="50">
      <t>ハイジョ</t>
    </rPh>
    <rPh sb="51" eb="52">
      <t>オコナ</t>
    </rPh>
    <phoneticPr fontId="9"/>
  </si>
  <si>
    <t>緊急内水対策車出動対応（８月１２日豪雨）その２</t>
    <rPh sb="0" eb="11">
      <t>キンキュウナイスイタイサクシャシュツドウタイオウ</t>
    </rPh>
    <rPh sb="13" eb="14">
      <t>ガツ</t>
    </rPh>
    <rPh sb="16" eb="17">
      <t>ニチ</t>
    </rPh>
    <rPh sb="17" eb="19">
      <t>ゴウウ</t>
    </rPh>
    <phoneticPr fontId="9"/>
  </si>
  <si>
    <t>西村・中島経常建設共同企業体
佐賀県佐賀市川副町大字南里１４８９－１</t>
    <rPh sb="0" eb="2">
      <t>ニシムラ</t>
    </rPh>
    <rPh sb="3" eb="14">
      <t>ナカシマケイジョウケンセツキョウドウキギョウタイ</t>
    </rPh>
    <rPh sb="15" eb="18">
      <t>サガケン</t>
    </rPh>
    <rPh sb="18" eb="21">
      <t>サガシ</t>
    </rPh>
    <rPh sb="21" eb="23">
      <t>カワゾエ</t>
    </rPh>
    <rPh sb="23" eb="24">
      <t>マチ</t>
    </rPh>
    <rPh sb="24" eb="26">
      <t>オオアザ</t>
    </rPh>
    <rPh sb="26" eb="27">
      <t>ミナミ</t>
    </rPh>
    <rPh sb="27" eb="28">
      <t>サト</t>
    </rPh>
    <phoneticPr fontId="9"/>
  </si>
  <si>
    <t>８月１２日の梅雨前線による出水を受け、諸富川左岸０／５００付近（丸野排水樋管）へ緊急内水対策車の設置を行い内水排除を行うため。</t>
    <rPh sb="1" eb="2">
      <t>ガツ</t>
    </rPh>
    <rPh sb="4" eb="5">
      <t>ニチ</t>
    </rPh>
    <rPh sb="6" eb="8">
      <t>バイウ</t>
    </rPh>
    <rPh sb="8" eb="10">
      <t>ゼンセン</t>
    </rPh>
    <rPh sb="13" eb="15">
      <t>シュッスイ</t>
    </rPh>
    <rPh sb="16" eb="17">
      <t>ウ</t>
    </rPh>
    <rPh sb="19" eb="21">
      <t>モロドミ</t>
    </rPh>
    <rPh sb="21" eb="22">
      <t>カワ</t>
    </rPh>
    <rPh sb="22" eb="24">
      <t>サガン</t>
    </rPh>
    <rPh sb="29" eb="31">
      <t>フキン</t>
    </rPh>
    <rPh sb="32" eb="34">
      <t>マルノ</t>
    </rPh>
    <rPh sb="34" eb="36">
      <t>ハイスイ</t>
    </rPh>
    <rPh sb="36" eb="38">
      <t>ヒカン</t>
    </rPh>
    <rPh sb="40" eb="42">
      <t>キンキュウ</t>
    </rPh>
    <rPh sb="42" eb="44">
      <t>ナイスイ</t>
    </rPh>
    <rPh sb="44" eb="47">
      <t>タイサクシャ</t>
    </rPh>
    <rPh sb="48" eb="50">
      <t>セッチ</t>
    </rPh>
    <rPh sb="51" eb="52">
      <t>オコナ</t>
    </rPh>
    <rPh sb="53" eb="55">
      <t>ナイスイ</t>
    </rPh>
    <rPh sb="55" eb="57">
      <t>ハイジョ</t>
    </rPh>
    <rPh sb="58" eb="59">
      <t>オコナ</t>
    </rPh>
    <phoneticPr fontId="9"/>
  </si>
  <si>
    <t>緊急内水対策車出動対応（８月１２日豪雨）その３</t>
    <rPh sb="0" eb="11">
      <t>キンキュウナイスイタイサクシャシュツドウタイオウ</t>
    </rPh>
    <rPh sb="13" eb="14">
      <t>ガツ</t>
    </rPh>
    <rPh sb="16" eb="17">
      <t>ニチ</t>
    </rPh>
    <rPh sb="17" eb="19">
      <t>ゴウウ</t>
    </rPh>
    <phoneticPr fontId="9"/>
  </si>
  <si>
    <t>河津建設（株）大分県日田市三芳小渕町１５</t>
    <rPh sb="0" eb="4">
      <t>カワヅケンセツ</t>
    </rPh>
    <rPh sb="4" eb="7">
      <t>カブ</t>
    </rPh>
    <rPh sb="7" eb="10">
      <t>オオイタケン</t>
    </rPh>
    <rPh sb="10" eb="13">
      <t>ヒタシ</t>
    </rPh>
    <rPh sb="13" eb="15">
      <t>ミヨシ</t>
    </rPh>
    <rPh sb="15" eb="17">
      <t>オブチ</t>
    </rPh>
    <rPh sb="17" eb="18">
      <t>マチ</t>
    </rPh>
    <phoneticPr fontId="9"/>
  </si>
  <si>
    <t>８月１２日の梅雨前線による出水を受け、筑後川左岸７３／６５０付近へ緊急内水対策車の設置を行い内水排除を行うため。</t>
    <rPh sb="1" eb="2">
      <t>ガツ</t>
    </rPh>
    <rPh sb="4" eb="5">
      <t>ニチ</t>
    </rPh>
    <rPh sb="6" eb="8">
      <t>バイウ</t>
    </rPh>
    <rPh sb="8" eb="10">
      <t>ゼンセン</t>
    </rPh>
    <rPh sb="13" eb="15">
      <t>シュッスイ</t>
    </rPh>
    <rPh sb="16" eb="17">
      <t>ウ</t>
    </rPh>
    <rPh sb="19" eb="22">
      <t>チクゴガワ</t>
    </rPh>
    <rPh sb="22" eb="24">
      <t>サガン</t>
    </rPh>
    <rPh sb="30" eb="32">
      <t>フキン</t>
    </rPh>
    <rPh sb="33" eb="35">
      <t>キンキュウ</t>
    </rPh>
    <rPh sb="35" eb="37">
      <t>ナイスイ</t>
    </rPh>
    <rPh sb="37" eb="40">
      <t>タイサクシャ</t>
    </rPh>
    <rPh sb="41" eb="43">
      <t>セッチ</t>
    </rPh>
    <rPh sb="44" eb="45">
      <t>オコナ</t>
    </rPh>
    <rPh sb="46" eb="48">
      <t>ナイスイ</t>
    </rPh>
    <rPh sb="48" eb="50">
      <t>ハイジョ</t>
    </rPh>
    <rPh sb="51" eb="52">
      <t>オコナ</t>
    </rPh>
    <phoneticPr fontId="9"/>
  </si>
  <si>
    <t>緊急内水対策車出動対応（８月１２日豪雨）その４</t>
    <rPh sb="0" eb="11">
      <t>キンキュウナイスイタイサクシャシュツドウタイオウ</t>
    </rPh>
    <rPh sb="13" eb="14">
      <t>ガツ</t>
    </rPh>
    <rPh sb="16" eb="17">
      <t>ニチ</t>
    </rPh>
    <rPh sb="17" eb="19">
      <t>ゴウウ</t>
    </rPh>
    <phoneticPr fontId="9"/>
  </si>
  <si>
    <t>堤工業(株)
福岡県柳川市下宮永町６２０</t>
    <rPh sb="0" eb="1">
      <t>ツツミ</t>
    </rPh>
    <rPh sb="1" eb="3">
      <t>コウギョウ</t>
    </rPh>
    <rPh sb="3" eb="6">
      <t>カブ</t>
    </rPh>
    <rPh sb="7" eb="10">
      <t>フクオカケン</t>
    </rPh>
    <rPh sb="10" eb="13">
      <t>ヤナガワシ</t>
    </rPh>
    <rPh sb="13" eb="14">
      <t>シタ</t>
    </rPh>
    <rPh sb="14" eb="16">
      <t>ミヤナガ</t>
    </rPh>
    <rPh sb="16" eb="17">
      <t>マチ</t>
    </rPh>
    <phoneticPr fontId="9"/>
  </si>
  <si>
    <t>８月１２日の梅雨前線による出水を受け、大下樋管へ緊急内水対策車の設置を行い内水排除を行うため。</t>
    <rPh sb="1" eb="2">
      <t>ガツ</t>
    </rPh>
    <rPh sb="4" eb="5">
      <t>ニチ</t>
    </rPh>
    <rPh sb="6" eb="8">
      <t>バイウ</t>
    </rPh>
    <rPh sb="8" eb="10">
      <t>ゼンセン</t>
    </rPh>
    <rPh sb="13" eb="15">
      <t>シュッスイ</t>
    </rPh>
    <rPh sb="16" eb="17">
      <t>ウ</t>
    </rPh>
    <rPh sb="19" eb="21">
      <t>オオシタ</t>
    </rPh>
    <rPh sb="21" eb="23">
      <t>ヒカン</t>
    </rPh>
    <rPh sb="24" eb="26">
      <t>キンキュウ</t>
    </rPh>
    <rPh sb="26" eb="28">
      <t>ナイスイ</t>
    </rPh>
    <rPh sb="28" eb="31">
      <t>タイサクシャ</t>
    </rPh>
    <rPh sb="32" eb="34">
      <t>セッチ</t>
    </rPh>
    <rPh sb="35" eb="36">
      <t>オコナ</t>
    </rPh>
    <rPh sb="37" eb="39">
      <t>ナイスイ</t>
    </rPh>
    <rPh sb="39" eb="41">
      <t>ハイジョ</t>
    </rPh>
    <rPh sb="42" eb="43">
      <t>オコナ</t>
    </rPh>
    <phoneticPr fontId="9"/>
  </si>
  <si>
    <t>緊急内水対策車出動対応（８月１２日豪雨）その５</t>
    <rPh sb="0" eb="11">
      <t>キンキュウナイスイタイサクシャシュツドウタイオウ</t>
    </rPh>
    <rPh sb="13" eb="14">
      <t>ガツ</t>
    </rPh>
    <rPh sb="16" eb="17">
      <t>ニチ</t>
    </rPh>
    <rPh sb="17" eb="19">
      <t>ゴウウ</t>
    </rPh>
    <phoneticPr fontId="9"/>
  </si>
  <si>
    <t>九州環境建設(株)
福岡県久留米市津福本町１６４９－５１</t>
    <rPh sb="0" eb="6">
      <t>キュウシュウカンキョウケンセツ</t>
    </rPh>
    <rPh sb="6" eb="9">
      <t>カブ</t>
    </rPh>
    <rPh sb="10" eb="13">
      <t>フクオカケン</t>
    </rPh>
    <rPh sb="13" eb="17">
      <t>クルメシ</t>
    </rPh>
    <rPh sb="17" eb="19">
      <t>ツブク</t>
    </rPh>
    <rPh sb="19" eb="21">
      <t>ホンマチ</t>
    </rPh>
    <phoneticPr fontId="9"/>
  </si>
  <si>
    <t>８月１２日の梅雨前線による出水を受け、旧陣屋川樋管へ緊急内水対策車の設置を行い内水排除を行うため。</t>
    <rPh sb="1" eb="2">
      <t>ガツ</t>
    </rPh>
    <rPh sb="4" eb="5">
      <t>ニチ</t>
    </rPh>
    <rPh sb="6" eb="8">
      <t>バイウ</t>
    </rPh>
    <rPh sb="8" eb="10">
      <t>ゼンセン</t>
    </rPh>
    <rPh sb="13" eb="15">
      <t>シュッスイ</t>
    </rPh>
    <rPh sb="16" eb="17">
      <t>ウ</t>
    </rPh>
    <rPh sb="19" eb="20">
      <t>キュウ</t>
    </rPh>
    <rPh sb="20" eb="22">
      <t>ジンヤ</t>
    </rPh>
    <rPh sb="22" eb="23">
      <t>ガワ</t>
    </rPh>
    <rPh sb="23" eb="25">
      <t>ヒカン</t>
    </rPh>
    <rPh sb="26" eb="28">
      <t>キンキュウ</t>
    </rPh>
    <rPh sb="28" eb="30">
      <t>ナイスイ</t>
    </rPh>
    <rPh sb="30" eb="33">
      <t>タイサクシャ</t>
    </rPh>
    <rPh sb="34" eb="36">
      <t>セッチ</t>
    </rPh>
    <rPh sb="37" eb="38">
      <t>オコナ</t>
    </rPh>
    <rPh sb="39" eb="41">
      <t>ナイスイ</t>
    </rPh>
    <rPh sb="41" eb="43">
      <t>ハイジョ</t>
    </rPh>
    <rPh sb="44" eb="45">
      <t>オコナ</t>
    </rPh>
    <phoneticPr fontId="9"/>
  </si>
  <si>
    <t>令和３年８月武雄管内豪雨対応（その１）作業</t>
  </si>
  <si>
    <t>下建設（株）
佐賀県西松浦郡有田町本町乙３００７番地８</t>
    <rPh sb="0" eb="1">
      <t>シモ</t>
    </rPh>
    <rPh sb="1" eb="3">
      <t>ケンセツ</t>
    </rPh>
    <rPh sb="3" eb="6">
      <t>カブ</t>
    </rPh>
    <rPh sb="7" eb="10">
      <t>サガケン</t>
    </rPh>
    <rPh sb="10" eb="14">
      <t>ニシマツウラグン</t>
    </rPh>
    <rPh sb="14" eb="17">
      <t>アリタチョウ</t>
    </rPh>
    <rPh sb="17" eb="19">
      <t>ホンマチ</t>
    </rPh>
    <rPh sb="19" eb="20">
      <t>オツ</t>
    </rPh>
    <rPh sb="24" eb="26">
      <t>バンチ</t>
    </rPh>
    <phoneticPr fontId="9"/>
  </si>
  <si>
    <t>令和３年８月の豪雨に伴い、武雄維持出張所管内で応急対応を行う必要が生じたため</t>
    <rPh sb="0" eb="2">
      <t>レイワ</t>
    </rPh>
    <rPh sb="3" eb="4">
      <t>ネン</t>
    </rPh>
    <rPh sb="5" eb="6">
      <t>ガツ</t>
    </rPh>
    <rPh sb="7" eb="9">
      <t>ゴウウ</t>
    </rPh>
    <rPh sb="10" eb="11">
      <t>トモナ</t>
    </rPh>
    <rPh sb="13" eb="15">
      <t>タケオ</t>
    </rPh>
    <rPh sb="15" eb="17">
      <t>イジ</t>
    </rPh>
    <rPh sb="17" eb="19">
      <t>シュッチョウ</t>
    </rPh>
    <rPh sb="19" eb="20">
      <t>ジョ</t>
    </rPh>
    <rPh sb="20" eb="22">
      <t>カンナイ</t>
    </rPh>
    <rPh sb="23" eb="25">
      <t>オウキュウ</t>
    </rPh>
    <rPh sb="25" eb="27">
      <t>タイオウ</t>
    </rPh>
    <rPh sb="28" eb="29">
      <t>オコナ</t>
    </rPh>
    <rPh sb="30" eb="32">
      <t>ヒツヨウ</t>
    </rPh>
    <rPh sb="33" eb="34">
      <t>ショウ</t>
    </rPh>
    <phoneticPr fontId="9"/>
  </si>
  <si>
    <t>令和３年８月武雄管内豪雨対応（その４）作業</t>
  </si>
  <si>
    <t>（株）峰組
佐賀県杵島郡江北町大字山口１３９８番地１</t>
    <rPh sb="0" eb="3">
      <t>カブ</t>
    </rPh>
    <rPh sb="3" eb="5">
      <t>ミネクミ</t>
    </rPh>
    <rPh sb="6" eb="9">
      <t>サガケン</t>
    </rPh>
    <rPh sb="9" eb="12">
      <t>キシマグン</t>
    </rPh>
    <rPh sb="12" eb="15">
      <t>コウホクマチ</t>
    </rPh>
    <rPh sb="15" eb="17">
      <t>オオアザ</t>
    </rPh>
    <rPh sb="17" eb="19">
      <t>ヤマグチ</t>
    </rPh>
    <rPh sb="23" eb="25">
      <t>バンチ</t>
    </rPh>
    <phoneticPr fontId="9"/>
  </si>
  <si>
    <t>令和３年８月武雄管内豪雨対応（その６）作業</t>
    <phoneticPr fontId="9"/>
  </si>
  <si>
    <t>山口建設（株）
佐賀県嬉野市塩田町大字五町田甲２６９番地</t>
    <rPh sb="0" eb="2">
      <t>ヤマグチ</t>
    </rPh>
    <rPh sb="2" eb="4">
      <t>ケンセツ</t>
    </rPh>
    <rPh sb="4" eb="7">
      <t>カブ</t>
    </rPh>
    <rPh sb="8" eb="11">
      <t>サガケン</t>
    </rPh>
    <rPh sb="11" eb="14">
      <t>ウレシノシ</t>
    </rPh>
    <rPh sb="14" eb="16">
      <t>シオタ</t>
    </rPh>
    <rPh sb="16" eb="17">
      <t>マチ</t>
    </rPh>
    <rPh sb="17" eb="19">
      <t>オオアザ</t>
    </rPh>
    <rPh sb="19" eb="20">
      <t>イ</t>
    </rPh>
    <rPh sb="20" eb="22">
      <t>マチダ</t>
    </rPh>
    <rPh sb="22" eb="23">
      <t>コウ</t>
    </rPh>
    <rPh sb="26" eb="28">
      <t>バンチ</t>
    </rPh>
    <phoneticPr fontId="9"/>
  </si>
  <si>
    <t>令和３年８月武雄管内豪雨対応（その８）作業</t>
  </si>
  <si>
    <t>富士建設（株）
佐賀県杵島郡白石町大字遠江３０３－１３</t>
    <rPh sb="0" eb="2">
      <t>フジ</t>
    </rPh>
    <rPh sb="2" eb="4">
      <t>ケンセツ</t>
    </rPh>
    <rPh sb="4" eb="7">
      <t>カブ</t>
    </rPh>
    <rPh sb="8" eb="11">
      <t>サガケン</t>
    </rPh>
    <rPh sb="11" eb="14">
      <t>キシマグン</t>
    </rPh>
    <rPh sb="14" eb="17">
      <t>シロイシチョウ</t>
    </rPh>
    <rPh sb="17" eb="19">
      <t>オオアザ</t>
    </rPh>
    <rPh sb="19" eb="20">
      <t>トオ</t>
    </rPh>
    <phoneticPr fontId="9"/>
  </si>
  <si>
    <t>国道５７号瀬田地区豪雨時交通規制外（その３）作業</t>
    <rPh sb="0" eb="2">
      <t>コクドウ</t>
    </rPh>
    <rPh sb="4" eb="5">
      <t>ゴウ</t>
    </rPh>
    <rPh sb="5" eb="7">
      <t>セタ</t>
    </rPh>
    <rPh sb="7" eb="9">
      <t>チク</t>
    </rPh>
    <rPh sb="9" eb="11">
      <t>ゴウウ</t>
    </rPh>
    <rPh sb="11" eb="12">
      <t>ジ</t>
    </rPh>
    <rPh sb="12" eb="14">
      <t>コウツウ</t>
    </rPh>
    <rPh sb="14" eb="16">
      <t>キセイ</t>
    </rPh>
    <rPh sb="16" eb="17">
      <t>ホカ</t>
    </rPh>
    <rPh sb="22" eb="24">
      <t>サギョウ</t>
    </rPh>
    <phoneticPr fontId="9"/>
  </si>
  <si>
    <t>（株）藤本建設工業　
熊本県阿蘇郡南阿蘇村大字河陽３３７７番地１</t>
    <rPh sb="0" eb="3">
      <t>カブ</t>
    </rPh>
    <rPh sb="3" eb="5">
      <t>フジモト</t>
    </rPh>
    <rPh sb="5" eb="7">
      <t>ケンセツ</t>
    </rPh>
    <rPh sb="7" eb="9">
      <t>コウギョウ</t>
    </rPh>
    <rPh sb="11" eb="14">
      <t>クマモトケン</t>
    </rPh>
    <rPh sb="14" eb="17">
      <t>アソグン</t>
    </rPh>
    <rPh sb="17" eb="21">
      <t>ミナミアソムラ</t>
    </rPh>
    <rPh sb="21" eb="23">
      <t>オオアザ</t>
    </rPh>
    <rPh sb="23" eb="24">
      <t>カワ</t>
    </rPh>
    <rPh sb="24" eb="25">
      <t>ヨウ</t>
    </rPh>
    <rPh sb="29" eb="31">
      <t>バンチ</t>
    </rPh>
    <phoneticPr fontId="9"/>
  </si>
  <si>
    <t>令和３年８月の豪雨により連続雨量が２００ｍｍを超えたため、緊急に事前通行規制を行う必要が生じたため。</t>
    <rPh sb="0" eb="2">
      <t>レイワ</t>
    </rPh>
    <rPh sb="3" eb="4">
      <t>ネン</t>
    </rPh>
    <rPh sb="5" eb="6">
      <t>ガツ</t>
    </rPh>
    <rPh sb="7" eb="9">
      <t>ゴウウ</t>
    </rPh>
    <rPh sb="12" eb="14">
      <t>レンゾク</t>
    </rPh>
    <rPh sb="14" eb="16">
      <t>ウリョウ</t>
    </rPh>
    <rPh sb="23" eb="24">
      <t>コ</t>
    </rPh>
    <rPh sb="29" eb="31">
      <t>キンキュウ</t>
    </rPh>
    <rPh sb="32" eb="34">
      <t>ジゼン</t>
    </rPh>
    <rPh sb="34" eb="36">
      <t>ツウコウ</t>
    </rPh>
    <rPh sb="36" eb="38">
      <t>キセイ</t>
    </rPh>
    <rPh sb="39" eb="40">
      <t>オコナ</t>
    </rPh>
    <rPh sb="41" eb="43">
      <t>ヒツヨウ</t>
    </rPh>
    <rPh sb="44" eb="45">
      <t>ショウ</t>
    </rPh>
    <phoneticPr fontId="9"/>
  </si>
  <si>
    <t>国道５７号立野地区豪雨時交通規制外（その３）作業</t>
    <rPh sb="0" eb="2">
      <t>コクドウ</t>
    </rPh>
    <rPh sb="4" eb="5">
      <t>ゴウ</t>
    </rPh>
    <rPh sb="5" eb="7">
      <t>タテノ</t>
    </rPh>
    <rPh sb="7" eb="9">
      <t>チク</t>
    </rPh>
    <rPh sb="9" eb="11">
      <t>ゴウウ</t>
    </rPh>
    <rPh sb="11" eb="12">
      <t>ジ</t>
    </rPh>
    <rPh sb="12" eb="14">
      <t>コウツウ</t>
    </rPh>
    <rPh sb="14" eb="16">
      <t>キセイ</t>
    </rPh>
    <rPh sb="16" eb="17">
      <t>ホカ</t>
    </rPh>
    <rPh sb="22" eb="24">
      <t>サギョウ</t>
    </rPh>
    <phoneticPr fontId="9"/>
  </si>
  <si>
    <t>（株）南陽建設　　　　　
熊本県阿蘇郡南阿蘇村大字河陽３３６７番地</t>
    <rPh sb="0" eb="3">
      <t>カブ</t>
    </rPh>
    <rPh sb="3" eb="5">
      <t>ナンヨウ</t>
    </rPh>
    <rPh sb="5" eb="7">
      <t>ケンセツ</t>
    </rPh>
    <rPh sb="13" eb="16">
      <t>クマモトケン</t>
    </rPh>
    <rPh sb="16" eb="19">
      <t>アソグン</t>
    </rPh>
    <rPh sb="19" eb="23">
      <t>ミナミアソムラ</t>
    </rPh>
    <rPh sb="23" eb="25">
      <t>オオアザ</t>
    </rPh>
    <rPh sb="25" eb="26">
      <t>カワ</t>
    </rPh>
    <rPh sb="26" eb="27">
      <t>ヨウ</t>
    </rPh>
    <rPh sb="31" eb="33">
      <t>バンチ</t>
    </rPh>
    <phoneticPr fontId="9"/>
  </si>
  <si>
    <t>令和３年８月鳥栖管内豪雨対応（その４）作業</t>
    <rPh sb="6" eb="8">
      <t>トス</t>
    </rPh>
    <phoneticPr fontId="9"/>
  </si>
  <si>
    <t>分任支出負担行為担当官
九州地方整備局　佐賀国道事務所長　沓掛　孝
佐賀市新中町５－１０</t>
    <rPh sb="12" eb="13">
      <t>キュウ</t>
    </rPh>
    <phoneticPr fontId="9"/>
  </si>
  <si>
    <t>牟田建設（株）
佐賀県神埼郡吉野ヶ里町大曲１７５６</t>
    <rPh sb="0" eb="2">
      <t>ムタ</t>
    </rPh>
    <rPh sb="2" eb="4">
      <t>ケンセツ</t>
    </rPh>
    <rPh sb="4" eb="7">
      <t>カブ</t>
    </rPh>
    <rPh sb="8" eb="11">
      <t>サガケン</t>
    </rPh>
    <rPh sb="11" eb="14">
      <t>カンザキグン</t>
    </rPh>
    <rPh sb="14" eb="18">
      <t>ヨシノガリ</t>
    </rPh>
    <rPh sb="18" eb="19">
      <t>マチ</t>
    </rPh>
    <rPh sb="19" eb="21">
      <t>オオマガリ</t>
    </rPh>
    <phoneticPr fontId="9"/>
  </si>
  <si>
    <t>令和３年８月の豪雨に伴い、鳥栖維持出張所管内で応急対応を行う必要が生じたため</t>
    <rPh sb="0" eb="2">
      <t>レイワ</t>
    </rPh>
    <rPh sb="3" eb="4">
      <t>ネン</t>
    </rPh>
    <rPh sb="5" eb="6">
      <t>ガツ</t>
    </rPh>
    <rPh sb="7" eb="9">
      <t>ゴウウ</t>
    </rPh>
    <rPh sb="10" eb="11">
      <t>トモナ</t>
    </rPh>
    <rPh sb="13" eb="15">
      <t>トス</t>
    </rPh>
    <rPh sb="15" eb="17">
      <t>イジ</t>
    </rPh>
    <rPh sb="17" eb="19">
      <t>シュッチョウ</t>
    </rPh>
    <rPh sb="19" eb="20">
      <t>ジョ</t>
    </rPh>
    <rPh sb="20" eb="22">
      <t>カンナイ</t>
    </rPh>
    <rPh sb="23" eb="25">
      <t>オウキュウ</t>
    </rPh>
    <rPh sb="25" eb="27">
      <t>タイオウ</t>
    </rPh>
    <rPh sb="28" eb="29">
      <t>オコナ</t>
    </rPh>
    <rPh sb="30" eb="32">
      <t>ヒツヨウ</t>
    </rPh>
    <rPh sb="33" eb="34">
      <t>ショウ</t>
    </rPh>
    <phoneticPr fontId="9"/>
  </si>
  <si>
    <t>令和３年８月豪雨　災害対策車運搬・設置</t>
    <rPh sb="0" eb="2">
      <t>レイワ</t>
    </rPh>
    <rPh sb="3" eb="4">
      <t>ネン</t>
    </rPh>
    <rPh sb="5" eb="6">
      <t>ガツ</t>
    </rPh>
    <rPh sb="6" eb="8">
      <t>ゴウウ</t>
    </rPh>
    <rPh sb="9" eb="11">
      <t>サイガイ</t>
    </rPh>
    <rPh sb="11" eb="13">
      <t>タイサク</t>
    </rPh>
    <rPh sb="13" eb="14">
      <t>シャ</t>
    </rPh>
    <rPh sb="14" eb="16">
      <t>ウンパン</t>
    </rPh>
    <rPh sb="17" eb="19">
      <t>セッチ</t>
    </rPh>
    <phoneticPr fontId="9"/>
  </si>
  <si>
    <t>分任支出負担行為担当官
九州地方整備局　延岡河川国道事務所長　甲斐　靖志
宮崎県延岡市大貫町１丁目２８９０</t>
  </si>
  <si>
    <t>東栄建設（株）
宮崎県延岡市新浜町１丁目８９３５－８３</t>
    <rPh sb="0" eb="2">
      <t>トウエイ</t>
    </rPh>
    <rPh sb="2" eb="4">
      <t>ケンセツ</t>
    </rPh>
    <rPh sb="4" eb="7">
      <t>カブ</t>
    </rPh>
    <rPh sb="8" eb="11">
      <t>ミヤザキケン</t>
    </rPh>
    <rPh sb="11" eb="14">
      <t>ノベオカシ</t>
    </rPh>
    <rPh sb="14" eb="17">
      <t>シンハママチ</t>
    </rPh>
    <rPh sb="18" eb="20">
      <t>チョウメ</t>
    </rPh>
    <phoneticPr fontId="9"/>
  </si>
  <si>
    <t>災害協定に基づく出動であり、迅速な対応が必要な案件である。
東栄建設（株）は、延岡河川国道事務所管内における災害時応急対策業務に関する基本協定を締結している業者のうち、最も速やかに対応可能な業者なため。</t>
    <rPh sb="0" eb="2">
      <t>サイガイ</t>
    </rPh>
    <rPh sb="2" eb="4">
      <t>キョウテイ</t>
    </rPh>
    <rPh sb="5" eb="6">
      <t>モト</t>
    </rPh>
    <rPh sb="8" eb="10">
      <t>シュツドウ</t>
    </rPh>
    <rPh sb="14" eb="16">
      <t>ジンソク</t>
    </rPh>
    <rPh sb="17" eb="19">
      <t>タイオウ</t>
    </rPh>
    <rPh sb="20" eb="22">
      <t>ヒツヨウ</t>
    </rPh>
    <rPh sb="23" eb="25">
      <t>アンケン</t>
    </rPh>
    <rPh sb="30" eb="32">
      <t>トウエイ</t>
    </rPh>
    <rPh sb="32" eb="34">
      <t>ケンセツ</t>
    </rPh>
    <rPh sb="34" eb="37">
      <t>カブ</t>
    </rPh>
    <rPh sb="39" eb="41">
      <t>ノベオカ</t>
    </rPh>
    <rPh sb="41" eb="43">
      <t>カセン</t>
    </rPh>
    <rPh sb="43" eb="45">
      <t>コクドウ</t>
    </rPh>
    <rPh sb="45" eb="48">
      <t>ジムショ</t>
    </rPh>
    <rPh sb="48" eb="50">
      <t>カンナイ</t>
    </rPh>
    <rPh sb="54" eb="57">
      <t>サイガイジ</t>
    </rPh>
    <rPh sb="57" eb="59">
      <t>オウキュウ</t>
    </rPh>
    <rPh sb="59" eb="61">
      <t>タイサク</t>
    </rPh>
    <rPh sb="61" eb="63">
      <t>ギョウム</t>
    </rPh>
    <rPh sb="64" eb="65">
      <t>カン</t>
    </rPh>
    <rPh sb="67" eb="69">
      <t>キホン</t>
    </rPh>
    <rPh sb="69" eb="71">
      <t>キョウテイ</t>
    </rPh>
    <rPh sb="72" eb="74">
      <t>テイケツ</t>
    </rPh>
    <rPh sb="78" eb="80">
      <t>ギョウシャ</t>
    </rPh>
    <rPh sb="84" eb="85">
      <t>モット</t>
    </rPh>
    <rPh sb="86" eb="87">
      <t>スミ</t>
    </rPh>
    <rPh sb="90" eb="92">
      <t>タイオウ</t>
    </rPh>
    <rPh sb="92" eb="94">
      <t>カノウ</t>
    </rPh>
    <rPh sb="95" eb="97">
      <t>ギョウシャ</t>
    </rPh>
    <phoneticPr fontId="9"/>
  </si>
  <si>
    <t>令和３年８月鳥栖管内豪雨対応（その５）作業</t>
    <rPh sb="6" eb="8">
      <t>トス</t>
    </rPh>
    <phoneticPr fontId="9"/>
  </si>
  <si>
    <t>祐徳建設興業（株）
佐賀県佐賀市鍋島町大字八戸３１８４番地</t>
    <rPh sb="0" eb="6">
      <t>ユウトクケンセツコウギョウ</t>
    </rPh>
    <rPh sb="6" eb="9">
      <t>カブ</t>
    </rPh>
    <rPh sb="10" eb="13">
      <t>サガケン</t>
    </rPh>
    <rPh sb="13" eb="16">
      <t>サガシ</t>
    </rPh>
    <rPh sb="16" eb="19">
      <t>ナベシママチ</t>
    </rPh>
    <rPh sb="19" eb="21">
      <t>オオアザ</t>
    </rPh>
    <rPh sb="21" eb="23">
      <t>ヤエ</t>
    </rPh>
    <rPh sb="27" eb="29">
      <t>バンチ</t>
    </rPh>
    <phoneticPr fontId="9"/>
  </si>
  <si>
    <t>筑後川河川事務所管内排水機場Ａ重油緊急購入（その６）</t>
  </si>
  <si>
    <t>緊急内水対策車出動対応（８月１２日豪雨）その６</t>
    <rPh sb="0" eb="11">
      <t>キンキュウナイスイタイサクシャシュツドウタイオウ</t>
    </rPh>
    <rPh sb="13" eb="14">
      <t>ガツ</t>
    </rPh>
    <rPh sb="16" eb="17">
      <t>ニチ</t>
    </rPh>
    <rPh sb="17" eb="19">
      <t>ゴウウ</t>
    </rPh>
    <phoneticPr fontId="9"/>
  </si>
  <si>
    <t>(株)昭和組
福岡県大川市大字小保７９９－１</t>
    <rPh sb="0" eb="3">
      <t>カブ</t>
    </rPh>
    <rPh sb="3" eb="5">
      <t>ショウワ</t>
    </rPh>
    <rPh sb="5" eb="6">
      <t>グミ</t>
    </rPh>
    <rPh sb="7" eb="10">
      <t>フクオカケン</t>
    </rPh>
    <rPh sb="10" eb="13">
      <t>オオカワシ</t>
    </rPh>
    <rPh sb="13" eb="15">
      <t>オオアザ</t>
    </rPh>
    <rPh sb="15" eb="17">
      <t>コボ</t>
    </rPh>
    <phoneticPr fontId="9"/>
  </si>
  <si>
    <t>８月１２日の梅雨前線による出水を受け、筑後川右岸２６／２９５付近等へ緊急内水対策車の設置を行い内水排除を行うため。</t>
    <rPh sb="1" eb="2">
      <t>ガツ</t>
    </rPh>
    <rPh sb="4" eb="5">
      <t>ニチ</t>
    </rPh>
    <rPh sb="6" eb="8">
      <t>バイウ</t>
    </rPh>
    <rPh sb="8" eb="10">
      <t>ゼンセン</t>
    </rPh>
    <rPh sb="13" eb="15">
      <t>シュッスイ</t>
    </rPh>
    <rPh sb="16" eb="17">
      <t>ウ</t>
    </rPh>
    <rPh sb="19" eb="22">
      <t>チクゴガワ</t>
    </rPh>
    <rPh sb="22" eb="24">
      <t>ウガン</t>
    </rPh>
    <rPh sb="30" eb="32">
      <t>フキン</t>
    </rPh>
    <rPh sb="32" eb="33">
      <t>トウ</t>
    </rPh>
    <rPh sb="34" eb="36">
      <t>キンキュウ</t>
    </rPh>
    <rPh sb="36" eb="38">
      <t>ナイスイ</t>
    </rPh>
    <rPh sb="38" eb="41">
      <t>タイサクシャ</t>
    </rPh>
    <rPh sb="42" eb="44">
      <t>セッチ</t>
    </rPh>
    <rPh sb="45" eb="46">
      <t>オコナ</t>
    </rPh>
    <rPh sb="47" eb="49">
      <t>ナイスイ</t>
    </rPh>
    <rPh sb="49" eb="51">
      <t>ハイジョ</t>
    </rPh>
    <rPh sb="52" eb="53">
      <t>オコナ</t>
    </rPh>
    <phoneticPr fontId="9"/>
  </si>
  <si>
    <t>緊急内水対策車出動対応（８月１２日豪雨）その７</t>
    <rPh sb="0" eb="11">
      <t>キンキュウナイスイタイサクシャシュツドウタイオウ</t>
    </rPh>
    <rPh sb="13" eb="14">
      <t>ガツ</t>
    </rPh>
    <rPh sb="16" eb="17">
      <t>ニチ</t>
    </rPh>
    <rPh sb="17" eb="19">
      <t>ゴウウ</t>
    </rPh>
    <phoneticPr fontId="9"/>
  </si>
  <si>
    <t>(株)大薮組
福岡県筑後市大字長浜２０４３－１</t>
    <rPh sb="0" eb="3">
      <t>カブ</t>
    </rPh>
    <rPh sb="3" eb="6">
      <t>オオヤブクミ</t>
    </rPh>
    <rPh sb="7" eb="10">
      <t>フクオカケン</t>
    </rPh>
    <rPh sb="10" eb="13">
      <t>チクゴシ</t>
    </rPh>
    <rPh sb="13" eb="15">
      <t>オオアザ</t>
    </rPh>
    <rPh sb="15" eb="17">
      <t>ナガハマ</t>
    </rPh>
    <phoneticPr fontId="9"/>
  </si>
  <si>
    <t>巨勢川ポンプ場（東渕系）Ａ重油緊急購入</t>
  </si>
  <si>
    <t>（株）平川燃料
福岡県大牟田市草木９９８－１</t>
    <rPh sb="0" eb="3">
      <t>カブ</t>
    </rPh>
    <rPh sb="3" eb="5">
      <t>ヒラカワ</t>
    </rPh>
    <rPh sb="5" eb="7">
      <t>ネンリョウ</t>
    </rPh>
    <rPh sb="8" eb="11">
      <t>フクオカケン</t>
    </rPh>
    <rPh sb="11" eb="15">
      <t>オオムタシ</t>
    </rPh>
    <rPh sb="15" eb="17">
      <t>クサキ</t>
    </rPh>
    <phoneticPr fontId="9"/>
  </si>
  <si>
    <t>令和３年８月豪雨に伴い巨勢川ポンプ場（東渕系）へA重油の燃料補給が必要となったが、年間契約している．佐賀県石油協同では道路冠水などでA重油を輸送することができなかったため</t>
    <rPh sb="0" eb="2">
      <t>レイワ</t>
    </rPh>
    <rPh sb="3" eb="4">
      <t>ネン</t>
    </rPh>
    <rPh sb="5" eb="6">
      <t>ガツ</t>
    </rPh>
    <rPh sb="6" eb="8">
      <t>ゴウウ</t>
    </rPh>
    <rPh sb="9" eb="10">
      <t>トモナ</t>
    </rPh>
    <rPh sb="11" eb="14">
      <t>コセガワ</t>
    </rPh>
    <rPh sb="17" eb="18">
      <t>ジョウ</t>
    </rPh>
    <rPh sb="19" eb="20">
      <t>ヒガシ</t>
    </rPh>
    <rPh sb="20" eb="21">
      <t>フチ</t>
    </rPh>
    <rPh sb="21" eb="22">
      <t>ケイ</t>
    </rPh>
    <rPh sb="25" eb="27">
      <t>ジュウユ</t>
    </rPh>
    <rPh sb="28" eb="30">
      <t>ネンリョウ</t>
    </rPh>
    <rPh sb="30" eb="32">
      <t>ホキュウ</t>
    </rPh>
    <rPh sb="33" eb="35">
      <t>ヒツヨウ</t>
    </rPh>
    <rPh sb="41" eb="43">
      <t>ネンカン</t>
    </rPh>
    <rPh sb="43" eb="45">
      <t>ケイヤク</t>
    </rPh>
    <rPh sb="50" eb="53">
      <t>サガケン</t>
    </rPh>
    <rPh sb="53" eb="55">
      <t>セキユ</t>
    </rPh>
    <rPh sb="55" eb="57">
      <t>キョウドウ</t>
    </rPh>
    <rPh sb="59" eb="61">
      <t>ドウロ</t>
    </rPh>
    <rPh sb="61" eb="63">
      <t>カンスイ</t>
    </rPh>
    <rPh sb="67" eb="69">
      <t>ジュウユ</t>
    </rPh>
    <rPh sb="70" eb="72">
      <t>ユソウ</t>
    </rPh>
    <phoneticPr fontId="9"/>
  </si>
  <si>
    <t>筑後川河川事務所管内排水機場Ａ重油緊急購入（その１０）</t>
  </si>
  <si>
    <t>増田石油（株）
福岡県福岡市中央区大手町３丁目４番５号</t>
    <rPh sb="0" eb="2">
      <t>マスダ</t>
    </rPh>
    <rPh sb="2" eb="4">
      <t>セキユ</t>
    </rPh>
    <rPh sb="4" eb="7">
      <t>カブ</t>
    </rPh>
    <rPh sb="8" eb="11">
      <t>フクオカケン</t>
    </rPh>
    <rPh sb="11" eb="14">
      <t>フクオカシ</t>
    </rPh>
    <rPh sb="14" eb="17">
      <t>チュウオウク</t>
    </rPh>
    <rPh sb="17" eb="20">
      <t>オオテマチ</t>
    </rPh>
    <rPh sb="21" eb="23">
      <t>チョウメ</t>
    </rPh>
    <rPh sb="24" eb="25">
      <t>バン</t>
    </rPh>
    <rPh sb="26" eb="27">
      <t>ゴウ</t>
    </rPh>
    <phoneticPr fontId="9"/>
  </si>
  <si>
    <t>令和３年８月北部九州豪雨災害支援（その１）</t>
    <rPh sb="0" eb="2">
      <t>レイワ</t>
    </rPh>
    <rPh sb="3" eb="4">
      <t>ネン</t>
    </rPh>
    <rPh sb="5" eb="6">
      <t>ツキ</t>
    </rPh>
    <rPh sb="6" eb="8">
      <t>ホクブ</t>
    </rPh>
    <rPh sb="8" eb="10">
      <t>キュウシュウ</t>
    </rPh>
    <rPh sb="10" eb="12">
      <t>ゴウウ</t>
    </rPh>
    <rPh sb="12" eb="14">
      <t>サイガイ</t>
    </rPh>
    <rPh sb="14" eb="16">
      <t>シエン</t>
    </rPh>
    <phoneticPr fontId="9"/>
  </si>
  <si>
    <t>（株）岡﨑組
宮崎市大字恒久１８００番地１</t>
    <rPh sb="0" eb="3">
      <t>カブ</t>
    </rPh>
    <rPh sb="3" eb="5">
      <t>オカザキ</t>
    </rPh>
    <rPh sb="5" eb="6">
      <t>クミ</t>
    </rPh>
    <rPh sb="7" eb="10">
      <t>ミヤザキシ</t>
    </rPh>
    <rPh sb="10" eb="12">
      <t>オオアザ</t>
    </rPh>
    <rPh sb="12" eb="14">
      <t>ツネヒサ</t>
    </rPh>
    <rPh sb="18" eb="20">
      <t>バンチ</t>
    </rPh>
    <phoneticPr fontId="9"/>
  </si>
  <si>
    <t>令和３年８月北部九州の豪雨による排水ポンプ車の運搬等作業のため、「災害時における応急対策業務に関する基本協定書」に基づき、当該業者に作業を要請したため。</t>
    <rPh sb="0" eb="2">
      <t>レイワ</t>
    </rPh>
    <rPh sb="3" eb="4">
      <t>ネン</t>
    </rPh>
    <rPh sb="5" eb="6">
      <t>ツキ</t>
    </rPh>
    <rPh sb="6" eb="8">
      <t>ホクブ</t>
    </rPh>
    <rPh sb="8" eb="10">
      <t>キュウシュウ</t>
    </rPh>
    <rPh sb="11" eb="13">
      <t>ゴウウ</t>
    </rPh>
    <rPh sb="16" eb="18">
      <t>ハイスイ</t>
    </rPh>
    <rPh sb="21" eb="22">
      <t>クルマ</t>
    </rPh>
    <rPh sb="23" eb="25">
      <t>ウンパン</t>
    </rPh>
    <rPh sb="25" eb="26">
      <t>トウ</t>
    </rPh>
    <rPh sb="26" eb="28">
      <t>サギョウ</t>
    </rPh>
    <rPh sb="33" eb="35">
      <t>サイガイ</t>
    </rPh>
    <rPh sb="35" eb="36">
      <t>トキ</t>
    </rPh>
    <rPh sb="40" eb="42">
      <t>オウキュウ</t>
    </rPh>
    <rPh sb="42" eb="44">
      <t>タイサク</t>
    </rPh>
    <rPh sb="44" eb="46">
      <t>ギョウム</t>
    </rPh>
    <rPh sb="47" eb="48">
      <t>カン</t>
    </rPh>
    <rPh sb="50" eb="52">
      <t>キホン</t>
    </rPh>
    <rPh sb="52" eb="55">
      <t>キョウテイショ</t>
    </rPh>
    <rPh sb="57" eb="58">
      <t>モト</t>
    </rPh>
    <rPh sb="61" eb="63">
      <t>トウガイ</t>
    </rPh>
    <rPh sb="63" eb="65">
      <t>ギョウシャ</t>
    </rPh>
    <rPh sb="66" eb="68">
      <t>サギョウ</t>
    </rPh>
    <rPh sb="69" eb="71">
      <t>ヨウセイ</t>
    </rPh>
    <phoneticPr fontId="13"/>
  </si>
  <si>
    <t>排水ポンプ車移動・設置・操作（その２）</t>
    <rPh sb="0" eb="2">
      <t>ハイスイ</t>
    </rPh>
    <rPh sb="5" eb="6">
      <t>シャ</t>
    </rPh>
    <rPh sb="6" eb="8">
      <t>イドウ</t>
    </rPh>
    <rPh sb="9" eb="11">
      <t>セッチ</t>
    </rPh>
    <rPh sb="12" eb="14">
      <t>ソウサ</t>
    </rPh>
    <phoneticPr fontId="13"/>
  </si>
  <si>
    <t>（株）ミゾタ
佐賀市伊勢町１５番１号</t>
  </si>
  <si>
    <t>排水ポンプ車移動・設置・操作（その３）</t>
    <rPh sb="0" eb="2">
      <t>ハイスイ</t>
    </rPh>
    <rPh sb="5" eb="6">
      <t>シャ</t>
    </rPh>
    <rPh sb="6" eb="8">
      <t>イドウ</t>
    </rPh>
    <rPh sb="9" eb="11">
      <t>セッチ</t>
    </rPh>
    <rPh sb="12" eb="14">
      <t>ソウサ</t>
    </rPh>
    <phoneticPr fontId="13"/>
  </si>
  <si>
    <t>(株)乗富鉄工所
福岡県柳川市三橋町柳河934-4</t>
    <rPh sb="0" eb="3">
      <t>カブ</t>
    </rPh>
    <rPh sb="3" eb="5">
      <t>ノリトミ</t>
    </rPh>
    <rPh sb="5" eb="8">
      <t>テツコウショ</t>
    </rPh>
    <phoneticPr fontId="13"/>
  </si>
  <si>
    <t>東川排水機場機械設備復旧作業</t>
  </si>
  <si>
    <t>株式会社荏原製作所
東京都大田区羽田旭町１１番１号</t>
  </si>
  <si>
    <t>本作業は令和３年８月の大雨による災害対応のため、武雄河川事務所管内における災害対策等応急対応に関する基本協定に基づき契約するものである。</t>
    <phoneticPr fontId="9"/>
  </si>
  <si>
    <t>東川排水機場操作制御設備復旧作業</t>
    <rPh sb="6" eb="8">
      <t>ソウサ</t>
    </rPh>
    <rPh sb="8" eb="10">
      <t>セイギョ</t>
    </rPh>
    <phoneticPr fontId="13"/>
  </si>
  <si>
    <t>令和３年度六角川（左岸下流）家屋等浸水調査</t>
    <rPh sb="0" eb="2">
      <t>レイワ</t>
    </rPh>
    <rPh sb="3" eb="5">
      <t>ネンド</t>
    </rPh>
    <rPh sb="5" eb="8">
      <t>ロッカクガワ</t>
    </rPh>
    <rPh sb="9" eb="11">
      <t>サガン</t>
    </rPh>
    <rPh sb="11" eb="13">
      <t>カリュウ</t>
    </rPh>
    <rPh sb="13" eb="14">
      <t>チュウリュウ</t>
    </rPh>
    <rPh sb="14" eb="16">
      <t>カオク</t>
    </rPh>
    <rPh sb="16" eb="17">
      <t>トウ</t>
    </rPh>
    <rPh sb="17" eb="19">
      <t>シンスイ</t>
    </rPh>
    <rPh sb="19" eb="21">
      <t>チョウサ</t>
    </rPh>
    <phoneticPr fontId="13"/>
  </si>
  <si>
    <t>川崎地質（株）
東京都港区三田２－１１－１５</t>
  </si>
  <si>
    <t>令和３年度六角川（左岸中流）家屋等浸水調査</t>
  </si>
  <si>
    <t>九州建設コンサルタント（株）
大分県大分市大字曲９３６－１</t>
  </si>
  <si>
    <t>令和３年度六角川（右岸中下流）家屋等浸水調査</t>
    <rPh sb="0" eb="2">
      <t>レイワ</t>
    </rPh>
    <rPh sb="3" eb="5">
      <t>ネンド</t>
    </rPh>
    <rPh sb="5" eb="8">
      <t>ロッカクガワ</t>
    </rPh>
    <rPh sb="9" eb="11">
      <t>ウガン</t>
    </rPh>
    <rPh sb="11" eb="12">
      <t>ナカ</t>
    </rPh>
    <rPh sb="12" eb="14">
      <t>カリュウ</t>
    </rPh>
    <rPh sb="14" eb="15">
      <t>チュウリュウ</t>
    </rPh>
    <rPh sb="15" eb="17">
      <t>カオク</t>
    </rPh>
    <rPh sb="17" eb="18">
      <t>トウ</t>
    </rPh>
    <rPh sb="18" eb="20">
      <t>シンスイ</t>
    </rPh>
    <rPh sb="20" eb="22">
      <t>チョウサ</t>
    </rPh>
    <phoneticPr fontId="13"/>
  </si>
  <si>
    <t>日鉄鉱コンサルタント（株）
福岡県福岡市博多区博多駅東２－６－２３</t>
  </si>
  <si>
    <t>令和３年度六角川（右岸上流）家屋等浸水調査</t>
    <rPh sb="0" eb="2">
      <t>レイワ</t>
    </rPh>
    <rPh sb="3" eb="5">
      <t>ネンド</t>
    </rPh>
    <rPh sb="5" eb="8">
      <t>ロッカクガワ</t>
    </rPh>
    <rPh sb="9" eb="11">
      <t>ウガン</t>
    </rPh>
    <rPh sb="11" eb="13">
      <t>ジョウリュウ</t>
    </rPh>
    <rPh sb="13" eb="14">
      <t>チュウリュウ</t>
    </rPh>
    <rPh sb="14" eb="16">
      <t>カオク</t>
    </rPh>
    <rPh sb="16" eb="17">
      <t>トウ</t>
    </rPh>
    <rPh sb="17" eb="19">
      <t>シンスイ</t>
    </rPh>
    <rPh sb="19" eb="21">
      <t>チョウサ</t>
    </rPh>
    <phoneticPr fontId="13"/>
  </si>
  <si>
    <t>西日本技術開発（株）
福岡県福岡市中央区渡辺通１－１－１</t>
  </si>
  <si>
    <t>令和３年度六角川（左岸中下流）内水範囲調査</t>
    <rPh sb="0" eb="2">
      <t>レイワ</t>
    </rPh>
    <rPh sb="3" eb="5">
      <t>ネンド</t>
    </rPh>
    <rPh sb="5" eb="7">
      <t>ロッカク</t>
    </rPh>
    <rPh sb="7" eb="8">
      <t>ガワ</t>
    </rPh>
    <rPh sb="9" eb="11">
      <t>サガン</t>
    </rPh>
    <rPh sb="11" eb="12">
      <t>ナカ</t>
    </rPh>
    <rPh sb="12" eb="14">
      <t>カリュウ</t>
    </rPh>
    <rPh sb="15" eb="17">
      <t>ウチミズ</t>
    </rPh>
    <rPh sb="17" eb="19">
      <t>ハンイ</t>
    </rPh>
    <rPh sb="19" eb="21">
      <t>チョウサ</t>
    </rPh>
    <phoneticPr fontId="13"/>
  </si>
  <si>
    <t>中央開発（株）
東京都新宿区西早稲田３－１３－５</t>
  </si>
  <si>
    <t>令和３年度六角川（右岸）内水範囲調査</t>
    <rPh sb="0" eb="2">
      <t>レイワ</t>
    </rPh>
    <rPh sb="3" eb="5">
      <t>ネンド</t>
    </rPh>
    <rPh sb="5" eb="7">
      <t>ロッカク</t>
    </rPh>
    <rPh sb="7" eb="8">
      <t>ガワ</t>
    </rPh>
    <rPh sb="9" eb="11">
      <t>ウガン</t>
    </rPh>
    <rPh sb="12" eb="14">
      <t>ウチミズ</t>
    </rPh>
    <rPh sb="14" eb="16">
      <t>ハンイ</t>
    </rPh>
    <rPh sb="16" eb="18">
      <t>チョウサ</t>
    </rPh>
    <phoneticPr fontId="13"/>
  </si>
  <si>
    <t>応用地質（株）
東京都千代田区神田美土代町７</t>
  </si>
  <si>
    <t>令和３年度六角川（左岸上流）内水範囲調査</t>
    <rPh sb="0" eb="2">
      <t>レイワ</t>
    </rPh>
    <rPh sb="3" eb="5">
      <t>ネンド</t>
    </rPh>
    <rPh sb="5" eb="7">
      <t>ロッカク</t>
    </rPh>
    <rPh sb="7" eb="8">
      <t>ガワ</t>
    </rPh>
    <rPh sb="9" eb="11">
      <t>サガン</t>
    </rPh>
    <rPh sb="11" eb="13">
      <t>ジョウリュウ</t>
    </rPh>
    <rPh sb="14" eb="16">
      <t>ウチミズ</t>
    </rPh>
    <rPh sb="16" eb="18">
      <t>ハンイ</t>
    </rPh>
    <rPh sb="18" eb="20">
      <t>チョウサ</t>
    </rPh>
    <phoneticPr fontId="13"/>
  </si>
  <si>
    <t>八千代エンジニヤリング（株）
東京都台東区浅草橋５－２０－８</t>
  </si>
  <si>
    <t>令和３年度牛津川内水範囲調査</t>
    <rPh sb="0" eb="2">
      <t>レイワ</t>
    </rPh>
    <rPh sb="3" eb="5">
      <t>ネンド</t>
    </rPh>
    <rPh sb="5" eb="7">
      <t>ウシヅ</t>
    </rPh>
    <rPh sb="7" eb="8">
      <t>ガワ</t>
    </rPh>
    <rPh sb="8" eb="10">
      <t>ウチミズ</t>
    </rPh>
    <rPh sb="10" eb="12">
      <t>ハンイ</t>
    </rPh>
    <rPh sb="12" eb="14">
      <t>チョウサ</t>
    </rPh>
    <phoneticPr fontId="13"/>
  </si>
  <si>
    <t>（株）建設技術研究所
東京都中央区日本橋浜町３－２１－１</t>
  </si>
  <si>
    <t>令和３年度六角川外空中写真撮影</t>
    <rPh sb="0" eb="2">
      <t>レイワ</t>
    </rPh>
    <rPh sb="3" eb="5">
      <t>ネンド</t>
    </rPh>
    <rPh sb="5" eb="8">
      <t>ロッカクガワ</t>
    </rPh>
    <rPh sb="8" eb="9">
      <t>ホカ</t>
    </rPh>
    <rPh sb="9" eb="11">
      <t>クウチュウ</t>
    </rPh>
    <rPh sb="11" eb="13">
      <t>シャシン</t>
    </rPh>
    <rPh sb="13" eb="15">
      <t>サツエイ</t>
    </rPh>
    <phoneticPr fontId="13"/>
  </si>
  <si>
    <t>（株）パスコ
東京都目黒区下目黒１－７－１</t>
  </si>
  <si>
    <t>令和３年度六角川洪水痕跡調査</t>
    <rPh sb="0" eb="2">
      <t>レイワ</t>
    </rPh>
    <rPh sb="3" eb="5">
      <t>ネンド</t>
    </rPh>
    <rPh sb="5" eb="8">
      <t>ロッカクガワ</t>
    </rPh>
    <rPh sb="8" eb="10">
      <t>コウズイ</t>
    </rPh>
    <rPh sb="10" eb="12">
      <t>コンセキ</t>
    </rPh>
    <rPh sb="12" eb="14">
      <t>チョウサ</t>
    </rPh>
    <phoneticPr fontId="13"/>
  </si>
  <si>
    <t>西日本総合コンサルタント（株）
佐賀県佐賀市久保泉町大字上和泉３１１４－３</t>
  </si>
  <si>
    <t>令和３年度厳木川洪水痕跡調査</t>
    <rPh sb="0" eb="2">
      <t>レイワ</t>
    </rPh>
    <rPh sb="3" eb="5">
      <t>ネンド</t>
    </rPh>
    <rPh sb="5" eb="7">
      <t>キュウラギ</t>
    </rPh>
    <rPh sb="7" eb="8">
      <t>ガワ</t>
    </rPh>
    <rPh sb="8" eb="10">
      <t>コウズイ</t>
    </rPh>
    <rPh sb="10" eb="12">
      <t>コンセキ</t>
    </rPh>
    <rPh sb="12" eb="14">
      <t>チョウサ</t>
    </rPh>
    <phoneticPr fontId="13"/>
  </si>
  <si>
    <t>新栄地研（株）</t>
    <rPh sb="0" eb="2">
      <t>シンエイ</t>
    </rPh>
    <rPh sb="2" eb="4">
      <t>チケン</t>
    </rPh>
    <rPh sb="4" eb="7">
      <t>カブ</t>
    </rPh>
    <phoneticPr fontId="13"/>
  </si>
  <si>
    <t>令和３年度牛津川洪水痕跡調査</t>
    <rPh sb="0" eb="2">
      <t>レイワ</t>
    </rPh>
    <rPh sb="3" eb="5">
      <t>ネンド</t>
    </rPh>
    <rPh sb="5" eb="7">
      <t>ウシヅ</t>
    </rPh>
    <rPh sb="7" eb="8">
      <t>ガワ</t>
    </rPh>
    <rPh sb="8" eb="10">
      <t>コウズイ</t>
    </rPh>
    <rPh sb="10" eb="12">
      <t>コンセキ</t>
    </rPh>
    <rPh sb="12" eb="14">
      <t>チョウサ</t>
    </rPh>
    <phoneticPr fontId="13"/>
  </si>
  <si>
    <t>朝日テクノ（株）</t>
    <rPh sb="0" eb="2">
      <t>アサヒ</t>
    </rPh>
    <rPh sb="5" eb="8">
      <t>カブ</t>
    </rPh>
    <phoneticPr fontId="13"/>
  </si>
  <si>
    <t>中村宿舎屋根外修繕</t>
  </si>
  <si>
    <t>（株）チュウマン建企社
福岡市博多区板付1-5-2-301</t>
    <rPh sb="12" eb="15">
      <t>フクオカシ</t>
    </rPh>
    <rPh sb="15" eb="18">
      <t>ハカタク</t>
    </rPh>
    <rPh sb="18" eb="20">
      <t>イタヅケ</t>
    </rPh>
    <phoneticPr fontId="9"/>
  </si>
  <si>
    <t>中村宿舎２棟にて雨漏りが発生したため、日常生活に支障をきたすものであり、迅速かつ確実に対応する必要がある。建物構造を熟知し、今年度中村宿舎1棟の雨漏り修繕を行った際に建物調査を行っていることから、迅速な対応が可能であったため。</t>
    <rPh sb="0" eb="2">
      <t>ナカムラ</t>
    </rPh>
    <rPh sb="2" eb="4">
      <t>シュクシャ</t>
    </rPh>
    <rPh sb="5" eb="6">
      <t>トウ</t>
    </rPh>
    <rPh sb="8" eb="10">
      <t>アマモ</t>
    </rPh>
    <rPh sb="12" eb="14">
      <t>ハッセイ</t>
    </rPh>
    <rPh sb="19" eb="21">
      <t>ニチジョウ</t>
    </rPh>
    <rPh sb="21" eb="23">
      <t>セイカツ</t>
    </rPh>
    <rPh sb="24" eb="26">
      <t>シショウ</t>
    </rPh>
    <rPh sb="36" eb="38">
      <t>ジンソク</t>
    </rPh>
    <rPh sb="40" eb="42">
      <t>カクジツ</t>
    </rPh>
    <rPh sb="43" eb="45">
      <t>タイオウ</t>
    </rPh>
    <rPh sb="47" eb="49">
      <t>ヒツヨウ</t>
    </rPh>
    <rPh sb="53" eb="55">
      <t>タテモノ</t>
    </rPh>
    <rPh sb="55" eb="57">
      <t>コウゾウ</t>
    </rPh>
    <rPh sb="58" eb="60">
      <t>ジュクチ</t>
    </rPh>
    <rPh sb="62" eb="65">
      <t>コンネンド</t>
    </rPh>
    <rPh sb="65" eb="67">
      <t>ナカムラ</t>
    </rPh>
    <rPh sb="67" eb="69">
      <t>シュクシャ</t>
    </rPh>
    <rPh sb="70" eb="71">
      <t>トウ</t>
    </rPh>
    <rPh sb="72" eb="74">
      <t>アマモ</t>
    </rPh>
    <rPh sb="75" eb="77">
      <t>シュウゼン</t>
    </rPh>
    <rPh sb="78" eb="79">
      <t>オコナ</t>
    </rPh>
    <rPh sb="81" eb="82">
      <t>サイ</t>
    </rPh>
    <rPh sb="83" eb="85">
      <t>タテモノ</t>
    </rPh>
    <rPh sb="85" eb="87">
      <t>チョウサ</t>
    </rPh>
    <rPh sb="88" eb="89">
      <t>オコナ</t>
    </rPh>
    <phoneticPr fontId="9"/>
  </si>
  <si>
    <t>令和３年８月１１日　長崎河川国道事務所管内応急対策作業５</t>
  </si>
  <si>
    <t>（株）堀内組
長崎県佐世保市光町109番地</t>
  </si>
  <si>
    <t>「災害時における応急対策業務に関する基本協定」を締結しており、大雨に伴う応急対策作業等で迅速な対応が可能であったため。</t>
    <rPh sb="32" eb="33">
      <t>アメ</t>
    </rPh>
    <phoneticPr fontId="9"/>
  </si>
  <si>
    <t>令和３年８月１１日　長崎河川国道事務所管内応急対策作業６</t>
  </si>
  <si>
    <t>（株）山口組
長崎県佐世保市天満町4番25号</t>
  </si>
  <si>
    <t>令和３年８月１１日　長崎河川国道事務所管内応急対策作業７</t>
  </si>
  <si>
    <t>（株）梅村組
長崎県佐世保市福石町20-8</t>
  </si>
  <si>
    <t>令和３年８月１１日　長崎河川国道事務所管内応急対策作業８</t>
  </si>
  <si>
    <t>（株）庭建
長崎県佐世保市大塔町574-5</t>
  </si>
  <si>
    <t>令和３年８月１１日　長崎河川国道事務所管内応急対策作業９</t>
  </si>
  <si>
    <t>（株）誠伸建設
長崎県佐世保市崎岡町2546</t>
  </si>
  <si>
    <t>令和３年８月１１日　長崎河川国道事務所管内応急対策作業１０</t>
  </si>
  <si>
    <t>（株）大島造船所　九州営業所
福岡県福岡市博多区博多駅前1-4-1</t>
  </si>
  <si>
    <t>令和３年８月１１日　長崎河川国道事務所管内応急対策作業１１</t>
  </si>
  <si>
    <t>（株）西海興業
長崎県長崎市平和町5番19号</t>
    <rPh sb="0" eb="3">
      <t>カブ</t>
    </rPh>
    <rPh sb="3" eb="5">
      <t>サイカイ</t>
    </rPh>
    <rPh sb="5" eb="7">
      <t>コウギョウ</t>
    </rPh>
    <phoneticPr fontId="9"/>
  </si>
  <si>
    <t>令和３年８月１１日　長崎河川国道事務所管内応急対策作業１２</t>
  </si>
  <si>
    <t>西部道路（株）
長崎県佐世保市福石町4番19号</t>
  </si>
  <si>
    <t>令和３年度福岡２０１号降雨緊急対応（その６）</t>
  </si>
  <si>
    <t>清水丸源建設（株）
福岡県田川市大字糒656番地の１</t>
    <phoneticPr fontId="9"/>
  </si>
  <si>
    <t>本業務は、令和３年８月１2日からの降雨による筑豊維持出張所管内の緊急対応を行うもので、と「災害時における応急対策業務に関する基本協定」を締結して連絡調整の結果、降雨緊急対応に必要な人材及び機材を確保し早期な対応が可能である事が確認されたため。</t>
    <phoneticPr fontId="9"/>
  </si>
  <si>
    <t>彦山川田川管内下流部緊急復旧工事</t>
    <rPh sb="0" eb="2">
      <t>ヒコサン</t>
    </rPh>
    <rPh sb="2" eb="3">
      <t>ガワ</t>
    </rPh>
    <rPh sb="3" eb="5">
      <t>タガワ</t>
    </rPh>
    <rPh sb="5" eb="7">
      <t>カンナイ</t>
    </rPh>
    <rPh sb="7" eb="10">
      <t>カリュウブ</t>
    </rPh>
    <rPh sb="10" eb="12">
      <t>キンキュウ</t>
    </rPh>
    <rPh sb="12" eb="14">
      <t>フッキュウ</t>
    </rPh>
    <rPh sb="14" eb="16">
      <t>コウジ</t>
    </rPh>
    <phoneticPr fontId="9"/>
  </si>
  <si>
    <t>分任支出負担行為担当官
九州地方整備局遠賀川河川事務所長　柄沢　祐子
福岡県直方市溝堀１丁目１－１</t>
  </si>
  <si>
    <t>(株)高瀬組　　　　　　　福岡県田川市大字伊加利５０７番</t>
    <rPh sb="0" eb="3">
      <t>カブ</t>
    </rPh>
    <rPh sb="3" eb="5">
      <t>タカセ</t>
    </rPh>
    <rPh sb="5" eb="6">
      <t>グミ</t>
    </rPh>
    <rPh sb="13" eb="16">
      <t>フクオカケン</t>
    </rPh>
    <rPh sb="16" eb="18">
      <t>タガワ</t>
    </rPh>
    <rPh sb="18" eb="19">
      <t>シ</t>
    </rPh>
    <rPh sb="19" eb="21">
      <t>オオアザ</t>
    </rPh>
    <rPh sb="21" eb="22">
      <t>イ</t>
    </rPh>
    <rPh sb="22" eb="23">
      <t>カ</t>
    </rPh>
    <rPh sb="23" eb="24">
      <t>トシ</t>
    </rPh>
    <rPh sb="27" eb="28">
      <t>バン</t>
    </rPh>
    <phoneticPr fontId="9"/>
  </si>
  <si>
    <t>令和３年８月の秋雨前線により、護岸が洪水被害による護岸損傷が発生、被害箇所の応急措置、二次被害を防ぐため緊急応急復旧工事を行う必要が生じたため。</t>
    <rPh sb="0" eb="2">
      <t>レイワ</t>
    </rPh>
    <rPh sb="3" eb="4">
      <t>ネン</t>
    </rPh>
    <rPh sb="5" eb="6">
      <t>ツキ</t>
    </rPh>
    <rPh sb="7" eb="9">
      <t>アキサメ</t>
    </rPh>
    <rPh sb="9" eb="11">
      <t>ゼンセン</t>
    </rPh>
    <rPh sb="15" eb="17">
      <t>ゴガン</t>
    </rPh>
    <rPh sb="18" eb="20">
      <t>コウズイ</t>
    </rPh>
    <rPh sb="20" eb="22">
      <t>ヒガイ</t>
    </rPh>
    <rPh sb="25" eb="27">
      <t>ゴガン</t>
    </rPh>
    <rPh sb="27" eb="29">
      <t>ソンショウ</t>
    </rPh>
    <rPh sb="30" eb="32">
      <t>ハッセイ</t>
    </rPh>
    <rPh sb="33" eb="35">
      <t>ヒガイ</t>
    </rPh>
    <rPh sb="35" eb="37">
      <t>カショ</t>
    </rPh>
    <rPh sb="38" eb="40">
      <t>オウキュウ</t>
    </rPh>
    <rPh sb="40" eb="42">
      <t>ソチ</t>
    </rPh>
    <rPh sb="43" eb="45">
      <t>ニジ</t>
    </rPh>
    <rPh sb="45" eb="47">
      <t>ヒガイ</t>
    </rPh>
    <rPh sb="48" eb="49">
      <t>フセ</t>
    </rPh>
    <rPh sb="52" eb="54">
      <t>キンキュウ</t>
    </rPh>
    <rPh sb="54" eb="56">
      <t>オウキュウ</t>
    </rPh>
    <rPh sb="56" eb="58">
      <t>フッキュウ</t>
    </rPh>
    <rPh sb="58" eb="60">
      <t>コウジ</t>
    </rPh>
    <rPh sb="61" eb="62">
      <t>オコナ</t>
    </rPh>
    <rPh sb="63" eb="65">
      <t>ヒツヨウ</t>
    </rPh>
    <rPh sb="66" eb="67">
      <t>ショウ</t>
    </rPh>
    <phoneticPr fontId="13"/>
  </si>
  <si>
    <t>彦山川田川管内緊急根固製作工事</t>
  </si>
  <si>
    <t>中川建設(株)　　　　　　福岡県田川郡福智町金田７０４</t>
    <rPh sb="0" eb="2">
      <t>ナカガワ</t>
    </rPh>
    <rPh sb="2" eb="4">
      <t>ケンセツ</t>
    </rPh>
    <rPh sb="4" eb="7">
      <t>カブ</t>
    </rPh>
    <rPh sb="13" eb="16">
      <t>フクオカケン</t>
    </rPh>
    <rPh sb="16" eb="19">
      <t>タガワグン</t>
    </rPh>
    <rPh sb="19" eb="22">
      <t>フクチマチ</t>
    </rPh>
    <rPh sb="22" eb="23">
      <t>カネ</t>
    </rPh>
    <rPh sb="23" eb="24">
      <t>タ</t>
    </rPh>
    <phoneticPr fontId="9"/>
  </si>
  <si>
    <t>令和３年８月の秋雨前線により、護岸が洪水被害による護岸損傷が発生、被害箇所現場の復旧に根固が必要不可欠となり緊急に根固を製作工事を行う必要が生じたため。</t>
    <rPh sb="37" eb="39">
      <t>ゲンバ</t>
    </rPh>
    <rPh sb="40" eb="42">
      <t>フッキュウ</t>
    </rPh>
    <rPh sb="43" eb="45">
      <t>ネガタ</t>
    </rPh>
    <rPh sb="46" eb="48">
      <t>ヒツヨウ</t>
    </rPh>
    <rPh sb="48" eb="51">
      <t>フカケツ</t>
    </rPh>
    <rPh sb="54" eb="56">
      <t>キンキュウ</t>
    </rPh>
    <rPh sb="57" eb="59">
      <t>ネガタ</t>
    </rPh>
    <rPh sb="60" eb="62">
      <t>セイサク</t>
    </rPh>
    <rPh sb="62" eb="64">
      <t>コウジ</t>
    </rPh>
    <phoneticPr fontId="9"/>
  </si>
  <si>
    <t>令和３年８月豪雨災害支援（その２）</t>
    <rPh sb="0" eb="2">
      <t>レイワ</t>
    </rPh>
    <rPh sb="3" eb="4">
      <t>ネン</t>
    </rPh>
    <rPh sb="5" eb="6">
      <t>ガツ</t>
    </rPh>
    <rPh sb="6" eb="8">
      <t>ゴウウ</t>
    </rPh>
    <rPh sb="8" eb="10">
      <t>サイガイ</t>
    </rPh>
    <rPh sb="10" eb="12">
      <t>シエン</t>
    </rPh>
    <phoneticPr fontId="9"/>
  </si>
  <si>
    <t>柴田建設 株式会社
大分県大分市大字寒田字ダイ１０５７－２</t>
    <rPh sb="0" eb="2">
      <t>シバタ</t>
    </rPh>
    <rPh sb="2" eb="4">
      <t>ケンセツ</t>
    </rPh>
    <rPh sb="5" eb="9">
      <t>カブシキガイシャ</t>
    </rPh>
    <rPh sb="10" eb="12">
      <t>オオイタ</t>
    </rPh>
    <rPh sb="16" eb="19">
      <t>オオイタケン</t>
    </rPh>
    <rPh sb="19" eb="22">
      <t>オオイタシ</t>
    </rPh>
    <rPh sb="22" eb="24">
      <t>オオアザ</t>
    </rPh>
    <rPh sb="24" eb="25">
      <t>サム</t>
    </rPh>
    <rPh sb="25" eb="26">
      <t>タ</t>
    </rPh>
    <rPh sb="26" eb="27">
      <t>アザ</t>
    </rPh>
    <phoneticPr fontId="9"/>
  </si>
  <si>
    <t>本件は、令和３年８月１２日からの大雨により武雄河川事務所管内で六角川及び牛津川において、越水し浸水が発生したことから、九州地方整備局長から災害対策用機械機器管理運営要領に基づく災害対策用機械の出動命令がありこれに対応するため、排水ポンプ車を現地まで運搬し設置して排水活動を行うものである。</t>
  </si>
  <si>
    <t>緊急内水対策車出動対応（８月１２日豪雨）その８</t>
    <rPh sb="0" eb="11">
      <t>キンキュウナイスイタイサクシャシュツドウタイオウ</t>
    </rPh>
    <rPh sb="13" eb="14">
      <t>ガツ</t>
    </rPh>
    <rPh sb="16" eb="17">
      <t>ニチ</t>
    </rPh>
    <rPh sb="17" eb="19">
      <t>ゴウウ</t>
    </rPh>
    <phoneticPr fontId="9"/>
  </si>
  <si>
    <t>エスエンジニア(株)
福岡県直方市大字下境２１２３番地</t>
    <rPh sb="7" eb="10">
      <t>カブ</t>
    </rPh>
    <rPh sb="11" eb="14">
      <t>フクオカケン</t>
    </rPh>
    <rPh sb="14" eb="17">
      <t>ノオガタシ</t>
    </rPh>
    <rPh sb="17" eb="19">
      <t>オオアザ</t>
    </rPh>
    <rPh sb="19" eb="21">
      <t>シモザカイ</t>
    </rPh>
    <rPh sb="25" eb="27">
      <t>バンチ</t>
    </rPh>
    <phoneticPr fontId="9"/>
  </si>
  <si>
    <t>８月１２日の梅雨前線による出水を受け、筑後川右岸１４／９５６付近等へ緊急内水対策車の設置を行い内水排除を行うため。</t>
    <rPh sb="1" eb="2">
      <t>ガツ</t>
    </rPh>
    <rPh sb="4" eb="5">
      <t>ニチ</t>
    </rPh>
    <rPh sb="6" eb="8">
      <t>バイウ</t>
    </rPh>
    <rPh sb="8" eb="10">
      <t>ゼンセン</t>
    </rPh>
    <rPh sb="13" eb="15">
      <t>シュッスイ</t>
    </rPh>
    <rPh sb="16" eb="17">
      <t>ウ</t>
    </rPh>
    <rPh sb="19" eb="22">
      <t>チクゴガワ</t>
    </rPh>
    <rPh sb="22" eb="24">
      <t>ウガン</t>
    </rPh>
    <rPh sb="30" eb="32">
      <t>フキン</t>
    </rPh>
    <rPh sb="32" eb="33">
      <t>トウ</t>
    </rPh>
    <rPh sb="34" eb="36">
      <t>キンキュウ</t>
    </rPh>
    <rPh sb="36" eb="38">
      <t>ナイスイ</t>
    </rPh>
    <rPh sb="38" eb="41">
      <t>タイサクシャ</t>
    </rPh>
    <rPh sb="42" eb="44">
      <t>セッチ</t>
    </rPh>
    <rPh sb="45" eb="46">
      <t>オコナ</t>
    </rPh>
    <rPh sb="47" eb="49">
      <t>ナイスイ</t>
    </rPh>
    <rPh sb="49" eb="51">
      <t>ハイジョ</t>
    </rPh>
    <rPh sb="52" eb="53">
      <t>オコナ</t>
    </rPh>
    <phoneticPr fontId="9"/>
  </si>
  <si>
    <t>排水ポンプ車移動・設置・操作（その５）</t>
    <rPh sb="0" eb="2">
      <t>ハイスイ</t>
    </rPh>
    <rPh sb="5" eb="6">
      <t>シャ</t>
    </rPh>
    <rPh sb="6" eb="8">
      <t>イドウ</t>
    </rPh>
    <rPh sb="9" eb="11">
      <t>セッチ</t>
    </rPh>
    <rPh sb="12" eb="14">
      <t>ソウサ</t>
    </rPh>
    <phoneticPr fontId="13"/>
  </si>
  <si>
    <t>蔵田工業(株)
福岡県福岡市南区那の川2丁目1-17</t>
    <rPh sb="0" eb="2">
      <t>クラタ</t>
    </rPh>
    <rPh sb="2" eb="4">
      <t>コウギョウ</t>
    </rPh>
    <rPh sb="4" eb="7">
      <t>カブ</t>
    </rPh>
    <phoneticPr fontId="13"/>
  </si>
  <si>
    <t>令和３年度六角川（右岸中流）家屋等浸水調査</t>
    <rPh sb="0" eb="2">
      <t>レイワ</t>
    </rPh>
    <rPh sb="3" eb="5">
      <t>ネンド</t>
    </rPh>
    <rPh sb="5" eb="8">
      <t>ロッカクガワ</t>
    </rPh>
    <rPh sb="9" eb="11">
      <t>ウガン</t>
    </rPh>
    <rPh sb="11" eb="13">
      <t>チュウリュウ</t>
    </rPh>
    <rPh sb="14" eb="16">
      <t>カオク</t>
    </rPh>
    <rPh sb="16" eb="17">
      <t>トウ</t>
    </rPh>
    <rPh sb="17" eb="19">
      <t>シンスイ</t>
    </rPh>
    <rPh sb="19" eb="21">
      <t>チョウサ</t>
    </rPh>
    <phoneticPr fontId="13"/>
  </si>
  <si>
    <t>サンコーコンサルタント（株）
東京都江東区亀戸１－８－９</t>
  </si>
  <si>
    <t>令和３年度鹿児島維持出張所管内応急対応作業（その５）</t>
  </si>
  <si>
    <t>（株）久保技建
鹿児島市吉野町２１１９番地１</t>
    <rPh sb="0" eb="3">
      <t>カブ</t>
    </rPh>
    <phoneticPr fontId="9"/>
  </si>
  <si>
    <t>「災害時（道路）における応急対策業務に関する基本協定」を締結しており、大雨に伴う応急対策作業等で迅速な対応が可能であったため。</t>
  </si>
  <si>
    <t>令和３年度六角川水系内水被害軽減対策等検討業務</t>
    <rPh sb="0" eb="2">
      <t>レイワ</t>
    </rPh>
    <rPh sb="3" eb="5">
      <t>ネンド</t>
    </rPh>
    <rPh sb="5" eb="8">
      <t>ロッカクガワ</t>
    </rPh>
    <rPh sb="8" eb="10">
      <t>スイケイ</t>
    </rPh>
    <rPh sb="10" eb="12">
      <t>ナイスイ</t>
    </rPh>
    <rPh sb="12" eb="14">
      <t>ヒガイ</t>
    </rPh>
    <rPh sb="14" eb="16">
      <t>ケイゲン</t>
    </rPh>
    <rPh sb="16" eb="18">
      <t>タイサク</t>
    </rPh>
    <rPh sb="18" eb="19">
      <t>トウ</t>
    </rPh>
    <rPh sb="19" eb="21">
      <t>ケントウ</t>
    </rPh>
    <rPh sb="21" eb="23">
      <t>ギョウム</t>
    </rPh>
    <phoneticPr fontId="13"/>
  </si>
  <si>
    <t>（株）東京建設コンサルタント
東京都豊島区北大塚１－１５－６</t>
  </si>
  <si>
    <t>八代河川国道事務所庁舎外雨漏修繕</t>
  </si>
  <si>
    <t>分任支出負担行為担当官
九州地方整備局　八代河川国道事務所長　服部　洋佑
八代市萩原町１－７０８－２</t>
    <phoneticPr fontId="9"/>
  </si>
  <si>
    <t>川村工業（株）</t>
    <rPh sb="4" eb="7">
      <t>カブ</t>
    </rPh>
    <phoneticPr fontId="9"/>
  </si>
  <si>
    <t>令和３年７月の梅雨前線の大雨により、事務所３階執務室及び発電機室に多量の雨漏り及び漏水が発生し、防災拠点としての機能を失うおそれがあることから、一刻も早い補修を行う必要があるため。</t>
    <phoneticPr fontId="9"/>
  </si>
  <si>
    <t>焼米排水機場機械設備復旧作業</t>
  </si>
  <si>
    <t>株式会社電業社機械製作所
福岡県福岡市博多区博多駅東２丁目１０―３５</t>
  </si>
  <si>
    <t>本作業は主原動機の不具合発生に伴う緊急復旧対応のため、武雄河川事務所管内における災害対策等応急対応に関する基本協定に基づき契約するものである。</t>
    <rPh sb="4" eb="5">
      <t>シュ</t>
    </rPh>
    <rPh sb="5" eb="8">
      <t>ゲンドウキ</t>
    </rPh>
    <rPh sb="9" eb="12">
      <t>フグアイ</t>
    </rPh>
    <rPh sb="12" eb="14">
      <t>ハッセイ</t>
    </rPh>
    <rPh sb="15" eb="16">
      <t>トモナ</t>
    </rPh>
    <rPh sb="17" eb="19">
      <t>キンキュウ</t>
    </rPh>
    <rPh sb="19" eb="21">
      <t>フッキュウ</t>
    </rPh>
    <phoneticPr fontId="9"/>
  </si>
  <si>
    <t>令和３年度災害協定に基づく応急対応（その３）作業</t>
  </si>
  <si>
    <t>龍南建設（株）
宮崎市大字本郷南方１８５７－３</t>
    <rPh sb="4" eb="7">
      <t>カブ</t>
    </rPh>
    <rPh sb="8" eb="10">
      <t>ミヤザキ</t>
    </rPh>
    <phoneticPr fontId="9"/>
  </si>
  <si>
    <t>令和３年９月１３日の豪雨による国道２２０号の規制対応作業等のため、「令和３年度災害時等（道路）における応急対策工事等に関する基本協定書」に基づき、当該業者に規制対応作業等を要請したため。</t>
    <rPh sb="0" eb="2">
      <t>レイワ</t>
    </rPh>
    <rPh sb="3" eb="4">
      <t>ネン</t>
    </rPh>
    <rPh sb="5" eb="6">
      <t>ツキ</t>
    </rPh>
    <rPh sb="8" eb="9">
      <t>ニチ</t>
    </rPh>
    <rPh sb="10" eb="12">
      <t>ゴウウ</t>
    </rPh>
    <rPh sb="15" eb="17">
      <t>コクドウ</t>
    </rPh>
    <rPh sb="20" eb="21">
      <t>ゴウ</t>
    </rPh>
    <rPh sb="22" eb="24">
      <t>キセイ</t>
    </rPh>
    <rPh sb="24" eb="26">
      <t>タイオウ</t>
    </rPh>
    <rPh sb="26" eb="28">
      <t>サギョウ</t>
    </rPh>
    <rPh sb="28" eb="29">
      <t>トウ</t>
    </rPh>
    <rPh sb="34" eb="36">
      <t>レイワ</t>
    </rPh>
    <rPh sb="37" eb="39">
      <t>ネンド</t>
    </rPh>
    <rPh sb="39" eb="41">
      <t>サイガイ</t>
    </rPh>
    <rPh sb="41" eb="42">
      <t>トキ</t>
    </rPh>
    <rPh sb="42" eb="43">
      <t>トウ</t>
    </rPh>
    <rPh sb="44" eb="46">
      <t>ドウロ</t>
    </rPh>
    <rPh sb="51" eb="53">
      <t>オウキュウ</t>
    </rPh>
    <rPh sb="53" eb="55">
      <t>タイサク</t>
    </rPh>
    <rPh sb="55" eb="57">
      <t>コウジ</t>
    </rPh>
    <rPh sb="57" eb="58">
      <t>トウ</t>
    </rPh>
    <rPh sb="59" eb="60">
      <t>カン</t>
    </rPh>
    <rPh sb="62" eb="64">
      <t>キホン</t>
    </rPh>
    <rPh sb="64" eb="67">
      <t>キョウテイショ</t>
    </rPh>
    <rPh sb="69" eb="70">
      <t>モト</t>
    </rPh>
    <rPh sb="73" eb="75">
      <t>トウガイ</t>
    </rPh>
    <rPh sb="75" eb="77">
      <t>ギョウシャ</t>
    </rPh>
    <rPh sb="78" eb="80">
      <t>キセイ</t>
    </rPh>
    <rPh sb="80" eb="82">
      <t>タイオウ</t>
    </rPh>
    <rPh sb="82" eb="84">
      <t>サギョウ</t>
    </rPh>
    <rPh sb="84" eb="85">
      <t>トウ</t>
    </rPh>
    <rPh sb="86" eb="88">
      <t>ヨウセイ</t>
    </rPh>
    <phoneticPr fontId="13"/>
  </si>
  <si>
    <t>令和３年度内海地区応急復旧（その１）工事</t>
  </si>
  <si>
    <t>令和３年９月１６日の豪雨による法面崩壊により国道２２０号に土砂が流出した結果、緊急応急復旧工事を行う必要が生じたため。</t>
    <rPh sb="0" eb="2">
      <t>レイワ</t>
    </rPh>
    <rPh sb="3" eb="4">
      <t>ネン</t>
    </rPh>
    <rPh sb="5" eb="6">
      <t>ツキ</t>
    </rPh>
    <rPh sb="8" eb="9">
      <t>ニチ</t>
    </rPh>
    <rPh sb="10" eb="12">
      <t>ゴウウ</t>
    </rPh>
    <rPh sb="22" eb="24">
      <t>コクドウ</t>
    </rPh>
    <rPh sb="27" eb="28">
      <t>ゴウ</t>
    </rPh>
    <rPh sb="29" eb="31">
      <t>ドシャ</t>
    </rPh>
    <rPh sb="32" eb="34">
      <t>リュウシュツ</t>
    </rPh>
    <rPh sb="36" eb="38">
      <t>ケッカ</t>
    </rPh>
    <rPh sb="39" eb="41">
      <t>キンキュウ</t>
    </rPh>
    <rPh sb="41" eb="43">
      <t>オウキュウ</t>
    </rPh>
    <rPh sb="43" eb="45">
      <t>フッキュウ</t>
    </rPh>
    <rPh sb="45" eb="47">
      <t>コウジ</t>
    </rPh>
    <rPh sb="48" eb="49">
      <t>オコナ</t>
    </rPh>
    <rPh sb="50" eb="52">
      <t>ヒツヨウ</t>
    </rPh>
    <rPh sb="53" eb="54">
      <t>ショウ</t>
    </rPh>
    <phoneticPr fontId="13"/>
  </si>
  <si>
    <t>令和３年度内海地区応急復旧（その２）工事</t>
  </si>
  <si>
    <t>（株）岡﨑組
宮崎市大字恒久１８００番地１</t>
    <rPh sb="0" eb="3">
      <t>カブ</t>
    </rPh>
    <rPh sb="3" eb="5">
      <t>オカザキ</t>
    </rPh>
    <rPh sb="5" eb="6">
      <t>クミ</t>
    </rPh>
    <phoneticPr fontId="9"/>
  </si>
  <si>
    <t>令和３年度本郷南方地区外応急復旧工事</t>
  </si>
  <si>
    <t>大和開発（株）
宮崎市高洲町２３５－３</t>
    <rPh sb="0" eb="2">
      <t>ヤマト</t>
    </rPh>
    <rPh sb="2" eb="4">
      <t>カイハツ</t>
    </rPh>
    <rPh sb="4" eb="7">
      <t>カブ</t>
    </rPh>
    <phoneticPr fontId="9"/>
  </si>
  <si>
    <t>令和３年度国道２２０号内海地区災害復旧対応（その１）業務</t>
    <rPh sb="0" eb="2">
      <t>レイワ</t>
    </rPh>
    <rPh sb="3" eb="5">
      <t>ネンド</t>
    </rPh>
    <phoneticPr fontId="9"/>
  </si>
  <si>
    <t>アジア航測（株）
宮崎市高千穂通１－６－３５</t>
    <rPh sb="9" eb="12">
      <t>ミヤザキシ</t>
    </rPh>
    <rPh sb="12" eb="15">
      <t>タカチホ</t>
    </rPh>
    <rPh sb="15" eb="16">
      <t>ドオ</t>
    </rPh>
    <phoneticPr fontId="9"/>
  </si>
  <si>
    <t>令和３年９月１６日の豪雨による法面崩壊により国道２２０号に土砂が流出した結果、緊急応急復旧工事を行うための測量を行う必要が生じたため。</t>
    <rPh sb="0" eb="2">
      <t>レイワ</t>
    </rPh>
    <rPh sb="3" eb="4">
      <t>ネン</t>
    </rPh>
    <rPh sb="5" eb="6">
      <t>ツキ</t>
    </rPh>
    <rPh sb="8" eb="9">
      <t>ニチ</t>
    </rPh>
    <rPh sb="10" eb="12">
      <t>ゴウウ</t>
    </rPh>
    <rPh sb="22" eb="24">
      <t>コクドウ</t>
    </rPh>
    <rPh sb="27" eb="28">
      <t>ゴウ</t>
    </rPh>
    <rPh sb="29" eb="31">
      <t>ドシャ</t>
    </rPh>
    <rPh sb="32" eb="34">
      <t>リュウシュツ</t>
    </rPh>
    <rPh sb="36" eb="38">
      <t>ケッカ</t>
    </rPh>
    <rPh sb="39" eb="41">
      <t>キンキュウ</t>
    </rPh>
    <rPh sb="41" eb="43">
      <t>オウキュウ</t>
    </rPh>
    <rPh sb="43" eb="45">
      <t>フッキュウ</t>
    </rPh>
    <rPh sb="45" eb="47">
      <t>コウジ</t>
    </rPh>
    <rPh sb="48" eb="49">
      <t>オコナ</t>
    </rPh>
    <rPh sb="53" eb="55">
      <t>ソクリョウ</t>
    </rPh>
    <rPh sb="56" eb="57">
      <t>オコナ</t>
    </rPh>
    <rPh sb="58" eb="60">
      <t>ヒツヨウ</t>
    </rPh>
    <rPh sb="61" eb="62">
      <t>ショウ</t>
    </rPh>
    <phoneticPr fontId="13"/>
  </si>
  <si>
    <t>令和３年度国道２２０号内海地区外災害復旧対応（その２）業務</t>
    <rPh sb="0" eb="2">
      <t>レイワ</t>
    </rPh>
    <rPh sb="3" eb="5">
      <t>ネンド</t>
    </rPh>
    <phoneticPr fontId="9"/>
  </si>
  <si>
    <t>（株）晃和コンサルタント
宮崎市大字本郷北方３００９－１</t>
  </si>
  <si>
    <t>令和３年９月１６日の豪雨による法面崩壊により国道２２０号に土砂が流出した結果、緊急応急復旧工事を行うための設計を行う必要が生じたため。</t>
    <rPh sb="0" eb="2">
      <t>レイワ</t>
    </rPh>
    <rPh sb="3" eb="4">
      <t>ネン</t>
    </rPh>
    <rPh sb="5" eb="6">
      <t>ツキ</t>
    </rPh>
    <rPh sb="8" eb="9">
      <t>ニチ</t>
    </rPh>
    <rPh sb="10" eb="12">
      <t>ゴウウ</t>
    </rPh>
    <rPh sb="22" eb="24">
      <t>コクドウ</t>
    </rPh>
    <rPh sb="27" eb="28">
      <t>ゴウ</t>
    </rPh>
    <rPh sb="29" eb="31">
      <t>ドシャ</t>
    </rPh>
    <rPh sb="32" eb="34">
      <t>リュウシュツ</t>
    </rPh>
    <rPh sb="36" eb="38">
      <t>ケッカ</t>
    </rPh>
    <rPh sb="39" eb="41">
      <t>キンキュウ</t>
    </rPh>
    <rPh sb="41" eb="43">
      <t>オウキュウ</t>
    </rPh>
    <rPh sb="43" eb="45">
      <t>フッキュウ</t>
    </rPh>
    <rPh sb="45" eb="47">
      <t>コウジ</t>
    </rPh>
    <rPh sb="48" eb="49">
      <t>オコナ</t>
    </rPh>
    <rPh sb="53" eb="55">
      <t>セッケイ</t>
    </rPh>
    <rPh sb="56" eb="57">
      <t>オコナ</t>
    </rPh>
    <rPh sb="58" eb="60">
      <t>ヒツヨウ</t>
    </rPh>
    <rPh sb="61" eb="62">
      <t>ショウ</t>
    </rPh>
    <phoneticPr fontId="13"/>
  </si>
  <si>
    <t>令和３年度国道２２０号内海地区災害復旧対応（その３）業務</t>
    <rPh sb="0" eb="2">
      <t>レイワ</t>
    </rPh>
    <rPh sb="3" eb="5">
      <t>ネンド</t>
    </rPh>
    <phoneticPr fontId="9"/>
  </si>
  <si>
    <t>九州工営（株）
宮崎市大工２－１１７</t>
  </si>
  <si>
    <t>令和３年９月１６日の豪雨による法面崩壊により国道２２０号に土砂が流出した結果、緊急応急復旧工事を行うための地質調査を行う必要が生じたため。</t>
    <rPh sb="0" eb="2">
      <t>レイワ</t>
    </rPh>
    <rPh sb="3" eb="4">
      <t>ネン</t>
    </rPh>
    <rPh sb="5" eb="6">
      <t>ツキ</t>
    </rPh>
    <rPh sb="8" eb="9">
      <t>ニチ</t>
    </rPh>
    <rPh sb="10" eb="12">
      <t>ゴウウ</t>
    </rPh>
    <rPh sb="22" eb="24">
      <t>コクドウ</t>
    </rPh>
    <rPh sb="27" eb="28">
      <t>ゴウ</t>
    </rPh>
    <rPh sb="29" eb="31">
      <t>ドシャ</t>
    </rPh>
    <rPh sb="32" eb="34">
      <t>リュウシュツ</t>
    </rPh>
    <rPh sb="36" eb="38">
      <t>ケッカ</t>
    </rPh>
    <rPh sb="39" eb="41">
      <t>キンキュウ</t>
    </rPh>
    <rPh sb="41" eb="43">
      <t>オウキュウ</t>
    </rPh>
    <rPh sb="43" eb="45">
      <t>フッキュウ</t>
    </rPh>
    <rPh sb="45" eb="47">
      <t>コウジ</t>
    </rPh>
    <rPh sb="48" eb="49">
      <t>オコナ</t>
    </rPh>
    <rPh sb="53" eb="55">
      <t>チシツ</t>
    </rPh>
    <rPh sb="55" eb="57">
      <t>チョウサ</t>
    </rPh>
    <rPh sb="58" eb="59">
      <t>オコナ</t>
    </rPh>
    <rPh sb="60" eb="62">
      <t>ヒツヨウ</t>
    </rPh>
    <rPh sb="63" eb="64">
      <t>ショウ</t>
    </rPh>
    <phoneticPr fontId="13"/>
  </si>
  <si>
    <t>令和３年度災害協定に基づく応急対応（その７）作業</t>
    <rPh sb="0" eb="2">
      <t>レイワ</t>
    </rPh>
    <rPh sb="3" eb="4">
      <t>ネン</t>
    </rPh>
    <rPh sb="4" eb="5">
      <t>ド</t>
    </rPh>
    <rPh sb="5" eb="7">
      <t>サイガイ</t>
    </rPh>
    <rPh sb="7" eb="9">
      <t>キョウテイ</t>
    </rPh>
    <rPh sb="10" eb="11">
      <t>モト</t>
    </rPh>
    <rPh sb="13" eb="15">
      <t>オウキュウ</t>
    </rPh>
    <rPh sb="15" eb="17">
      <t>タイオウ</t>
    </rPh>
    <rPh sb="22" eb="24">
      <t>サギョウ</t>
    </rPh>
    <phoneticPr fontId="9"/>
  </si>
  <si>
    <t>春山建設工業（株）
宮崎市田野町乙９５２５</t>
    <rPh sb="0" eb="2">
      <t>ハルヤマ</t>
    </rPh>
    <rPh sb="2" eb="4">
      <t>ケンセツ</t>
    </rPh>
    <rPh sb="4" eb="6">
      <t>コウギョウ</t>
    </rPh>
    <rPh sb="6" eb="9">
      <t>カブ</t>
    </rPh>
    <rPh sb="10" eb="13">
      <t>ミヤザキシ</t>
    </rPh>
    <rPh sb="13" eb="16">
      <t>タノチョウ</t>
    </rPh>
    <rPh sb="16" eb="17">
      <t>オツ</t>
    </rPh>
    <phoneticPr fontId="9"/>
  </si>
  <si>
    <t>令和３年９月１６日の豪雨による国道２２０号の規制対応作業等のため、「令和３年度災害時等（道路）における応急対策工事等に関する基本協定書」に基づき、当該業者に規制対応作業等を要請したため。</t>
    <rPh sb="0" eb="2">
      <t>レイワ</t>
    </rPh>
    <rPh sb="3" eb="4">
      <t>ネン</t>
    </rPh>
    <rPh sb="5" eb="6">
      <t>ツキ</t>
    </rPh>
    <rPh sb="8" eb="9">
      <t>ニチ</t>
    </rPh>
    <rPh sb="10" eb="12">
      <t>ゴウウ</t>
    </rPh>
    <rPh sb="15" eb="17">
      <t>コクドウ</t>
    </rPh>
    <rPh sb="20" eb="21">
      <t>ゴウ</t>
    </rPh>
    <rPh sb="22" eb="24">
      <t>キセイ</t>
    </rPh>
    <rPh sb="24" eb="26">
      <t>タイオウ</t>
    </rPh>
    <rPh sb="26" eb="28">
      <t>サギョウ</t>
    </rPh>
    <rPh sb="28" eb="29">
      <t>トウ</t>
    </rPh>
    <rPh sb="34" eb="36">
      <t>レイワ</t>
    </rPh>
    <rPh sb="37" eb="39">
      <t>ネンド</t>
    </rPh>
    <rPh sb="39" eb="41">
      <t>サイガイ</t>
    </rPh>
    <rPh sb="41" eb="42">
      <t>トキ</t>
    </rPh>
    <rPh sb="42" eb="43">
      <t>トウ</t>
    </rPh>
    <rPh sb="44" eb="46">
      <t>ドウロ</t>
    </rPh>
    <rPh sb="51" eb="53">
      <t>オウキュウ</t>
    </rPh>
    <rPh sb="53" eb="55">
      <t>タイサク</t>
    </rPh>
    <rPh sb="55" eb="57">
      <t>コウジ</t>
    </rPh>
    <rPh sb="57" eb="58">
      <t>トウ</t>
    </rPh>
    <rPh sb="59" eb="60">
      <t>カン</t>
    </rPh>
    <rPh sb="62" eb="64">
      <t>キホン</t>
    </rPh>
    <rPh sb="64" eb="67">
      <t>キョウテイショ</t>
    </rPh>
    <rPh sb="69" eb="70">
      <t>モト</t>
    </rPh>
    <rPh sb="73" eb="75">
      <t>トウガイ</t>
    </rPh>
    <rPh sb="75" eb="77">
      <t>ギョウシャ</t>
    </rPh>
    <rPh sb="78" eb="80">
      <t>キセイ</t>
    </rPh>
    <rPh sb="80" eb="82">
      <t>タイオウ</t>
    </rPh>
    <rPh sb="82" eb="84">
      <t>サギョウ</t>
    </rPh>
    <rPh sb="84" eb="85">
      <t>トウ</t>
    </rPh>
    <rPh sb="86" eb="88">
      <t>ヨウセイ</t>
    </rPh>
    <phoneticPr fontId="13"/>
  </si>
  <si>
    <t>令和３年度災害協定に基づく応急対応（その１０）作業</t>
    <rPh sb="0" eb="2">
      <t>レイワ</t>
    </rPh>
    <rPh sb="3" eb="4">
      <t>ネン</t>
    </rPh>
    <rPh sb="4" eb="5">
      <t>ド</t>
    </rPh>
    <rPh sb="5" eb="7">
      <t>サイガイ</t>
    </rPh>
    <rPh sb="7" eb="9">
      <t>キョウテイ</t>
    </rPh>
    <rPh sb="10" eb="11">
      <t>モト</t>
    </rPh>
    <rPh sb="13" eb="15">
      <t>オウキュウ</t>
    </rPh>
    <rPh sb="15" eb="17">
      <t>タイオウ</t>
    </rPh>
    <rPh sb="23" eb="25">
      <t>サギョウ</t>
    </rPh>
    <phoneticPr fontId="9"/>
  </si>
  <si>
    <t>永野建設（株）
日南市大字酒谷乙１０３２２</t>
    <rPh sb="0" eb="2">
      <t>ナガノ</t>
    </rPh>
    <rPh sb="2" eb="4">
      <t>ケンセツ</t>
    </rPh>
    <rPh sb="4" eb="7">
      <t>カブ</t>
    </rPh>
    <rPh sb="8" eb="11">
      <t>ニチナンシ</t>
    </rPh>
    <rPh sb="11" eb="13">
      <t>オオアザ</t>
    </rPh>
    <rPh sb="13" eb="14">
      <t>サケ</t>
    </rPh>
    <rPh sb="14" eb="15">
      <t>タニ</t>
    </rPh>
    <rPh sb="15" eb="16">
      <t>オツ</t>
    </rPh>
    <phoneticPr fontId="9"/>
  </si>
  <si>
    <t>令和３年度国道２２０号被災箇所（小内海地区）用地調査等業務</t>
  </si>
  <si>
    <t>（株）黒木総合鑑定
宮崎市松橋１－５－２７</t>
  </si>
  <si>
    <t>令和３年９月１６日の豪雨による法面崩壊により国道２２０号に土砂が流出した結果、緊急応急復旧工事を行うための用地調査を行う必要が生じたため。</t>
    <rPh sb="0" eb="2">
      <t>レイワ</t>
    </rPh>
    <rPh sb="3" eb="4">
      <t>ネン</t>
    </rPh>
    <rPh sb="5" eb="6">
      <t>ツキ</t>
    </rPh>
    <rPh sb="8" eb="9">
      <t>ニチ</t>
    </rPh>
    <rPh sb="10" eb="12">
      <t>ゴウウ</t>
    </rPh>
    <rPh sb="22" eb="24">
      <t>コクドウ</t>
    </rPh>
    <rPh sb="27" eb="28">
      <t>ゴウ</t>
    </rPh>
    <rPh sb="29" eb="31">
      <t>ドシャ</t>
    </rPh>
    <rPh sb="32" eb="34">
      <t>リュウシュツ</t>
    </rPh>
    <rPh sb="36" eb="38">
      <t>ケッカ</t>
    </rPh>
    <rPh sb="39" eb="41">
      <t>キンキュウ</t>
    </rPh>
    <rPh sb="41" eb="43">
      <t>オウキュウ</t>
    </rPh>
    <rPh sb="43" eb="45">
      <t>フッキュウ</t>
    </rPh>
    <rPh sb="45" eb="47">
      <t>コウジ</t>
    </rPh>
    <rPh sb="48" eb="49">
      <t>オコナ</t>
    </rPh>
    <rPh sb="53" eb="55">
      <t>ヨウチ</t>
    </rPh>
    <rPh sb="55" eb="57">
      <t>チョウサ</t>
    </rPh>
    <rPh sb="58" eb="59">
      <t>オコナ</t>
    </rPh>
    <rPh sb="60" eb="62">
      <t>ヒツヨウ</t>
    </rPh>
    <rPh sb="63" eb="64">
      <t>ショウ</t>
    </rPh>
    <phoneticPr fontId="13"/>
  </si>
  <si>
    <t>令和３年度本郷北方地区応急復旧工事</t>
    <rPh sb="0" eb="2">
      <t>レイワ</t>
    </rPh>
    <rPh sb="3" eb="4">
      <t>ネン</t>
    </rPh>
    <rPh sb="4" eb="5">
      <t>ド</t>
    </rPh>
    <rPh sb="5" eb="7">
      <t>ホンゴウ</t>
    </rPh>
    <rPh sb="7" eb="9">
      <t>キタカタ</t>
    </rPh>
    <rPh sb="9" eb="11">
      <t>チク</t>
    </rPh>
    <rPh sb="11" eb="13">
      <t>オウキュウ</t>
    </rPh>
    <rPh sb="13" eb="15">
      <t>フッキュウ</t>
    </rPh>
    <rPh sb="15" eb="17">
      <t>コウジ</t>
    </rPh>
    <phoneticPr fontId="9"/>
  </si>
  <si>
    <t>令和３年度災害協定に基づく応急対応（その１３）作業</t>
    <rPh sb="0" eb="2">
      <t>レイワ</t>
    </rPh>
    <rPh sb="3" eb="4">
      <t>ネン</t>
    </rPh>
    <rPh sb="4" eb="5">
      <t>ド</t>
    </rPh>
    <rPh sb="5" eb="7">
      <t>サイガイ</t>
    </rPh>
    <rPh sb="7" eb="9">
      <t>キョウテイ</t>
    </rPh>
    <rPh sb="10" eb="11">
      <t>モト</t>
    </rPh>
    <rPh sb="13" eb="15">
      <t>オウキュウ</t>
    </rPh>
    <rPh sb="15" eb="17">
      <t>タイオウ</t>
    </rPh>
    <rPh sb="23" eb="25">
      <t>サギョウ</t>
    </rPh>
    <phoneticPr fontId="9"/>
  </si>
  <si>
    <t>伸洋土木（株）
宮崎市大字跡江７６０</t>
    <rPh sb="0" eb="1">
      <t>ノ</t>
    </rPh>
    <rPh sb="1" eb="2">
      <t>ヨウ</t>
    </rPh>
    <rPh sb="2" eb="4">
      <t>ドボク</t>
    </rPh>
    <rPh sb="4" eb="7">
      <t>カブ</t>
    </rPh>
    <rPh sb="8" eb="11">
      <t>ミヤザキシ</t>
    </rPh>
    <rPh sb="11" eb="13">
      <t>オオアザ</t>
    </rPh>
    <rPh sb="13" eb="14">
      <t>アト</t>
    </rPh>
    <rPh sb="14" eb="15">
      <t>エ</t>
    </rPh>
    <phoneticPr fontId="9"/>
  </si>
  <si>
    <t>東川排水機場機械設備復旧工事
佐賀県武雄市橘町片白地先
2021/10/13～2022/08/31
機械設備工事</t>
    <phoneticPr fontId="9"/>
  </si>
  <si>
    <t>分任支出負担行為担当官
九州地方整備局　武雄河川事務所長　阿部　成二
佐賀県武雄市武雄町大字昭和７４５</t>
  </si>
  <si>
    <t>（株）荏原製作所　九州支社
福岡市博多区美野島一丁目２番８号　NTビル</t>
    <rPh sb="9" eb="11">
      <t>キュウシュウ</t>
    </rPh>
    <rPh sb="11" eb="13">
      <t>シシャ</t>
    </rPh>
    <rPh sb="14" eb="17">
      <t>フクオカシ</t>
    </rPh>
    <rPh sb="17" eb="20">
      <t>ハカタク</t>
    </rPh>
    <rPh sb="20" eb="23">
      <t>ミノシマ</t>
    </rPh>
    <rPh sb="23" eb="26">
      <t>イッチョウメ</t>
    </rPh>
    <rPh sb="27" eb="28">
      <t>バン</t>
    </rPh>
    <rPh sb="29" eb="30">
      <t>ゴウ</t>
    </rPh>
    <phoneticPr fontId="9"/>
  </si>
  <si>
    <t>本作業は令和３年８月の大雨により被災した機械設備を緊急かつ適切に復旧するため、武雄河川事務所管内における災害対策等応急対応に関する基本協定に基づき契約するものである。</t>
    <rPh sb="16" eb="18">
      <t>ヒサイ</t>
    </rPh>
    <rPh sb="20" eb="22">
      <t>キカイ</t>
    </rPh>
    <rPh sb="22" eb="24">
      <t>セツビ</t>
    </rPh>
    <rPh sb="25" eb="27">
      <t>キンキュウ</t>
    </rPh>
    <rPh sb="29" eb="31">
      <t>テキセツ</t>
    </rPh>
    <rPh sb="32" eb="34">
      <t>フッキュウ</t>
    </rPh>
    <phoneticPr fontId="9"/>
  </si>
  <si>
    <t>向田排水機場機械設備緊急修繕工事</t>
  </si>
  <si>
    <t>令和３年７月１０日に向田排水機場で発生した系統機器設備における不具合に対し緊急修繕を行う必要が生じたため。また、本工事の遂行については、既設設備を熟知し、かつ十分な技術力・労働力・資機材を保有し、緊急的に機動力を発揮するとともに、的確な工事実績が求められるため。</t>
    <rPh sb="0" eb="2">
      <t>レイワ</t>
    </rPh>
    <rPh sb="3" eb="4">
      <t>ネン</t>
    </rPh>
    <rPh sb="5" eb="6">
      <t>ツキ</t>
    </rPh>
    <rPh sb="8" eb="9">
      <t>ニチ</t>
    </rPh>
    <rPh sb="10" eb="12">
      <t>ムコウダ</t>
    </rPh>
    <rPh sb="12" eb="15">
      <t>ハイスイキ</t>
    </rPh>
    <rPh sb="15" eb="16">
      <t>ジョウ</t>
    </rPh>
    <rPh sb="17" eb="19">
      <t>ハッセイ</t>
    </rPh>
    <rPh sb="21" eb="23">
      <t>ケイトウ</t>
    </rPh>
    <rPh sb="23" eb="25">
      <t>キキ</t>
    </rPh>
    <rPh sb="25" eb="27">
      <t>セツビ</t>
    </rPh>
    <rPh sb="31" eb="34">
      <t>フグアイ</t>
    </rPh>
    <rPh sb="35" eb="36">
      <t>タイ</t>
    </rPh>
    <rPh sb="37" eb="39">
      <t>キンキュウ</t>
    </rPh>
    <rPh sb="39" eb="41">
      <t>シュウゼン</t>
    </rPh>
    <rPh sb="42" eb="43">
      <t>オコナ</t>
    </rPh>
    <rPh sb="44" eb="46">
      <t>ヒツヨウ</t>
    </rPh>
    <rPh sb="47" eb="48">
      <t>ショウ</t>
    </rPh>
    <rPh sb="56" eb="59">
      <t>ホンコウジ</t>
    </rPh>
    <rPh sb="60" eb="62">
      <t>スイコウ</t>
    </rPh>
    <rPh sb="68" eb="70">
      <t>キセツ</t>
    </rPh>
    <rPh sb="70" eb="72">
      <t>セツビ</t>
    </rPh>
    <rPh sb="73" eb="75">
      <t>ジュクチ</t>
    </rPh>
    <rPh sb="79" eb="81">
      <t>ジュウブン</t>
    </rPh>
    <rPh sb="82" eb="85">
      <t>ギジュツリョク</t>
    </rPh>
    <rPh sb="86" eb="89">
      <t>ロウドウリョク</t>
    </rPh>
    <rPh sb="90" eb="93">
      <t>シキザイ</t>
    </rPh>
    <rPh sb="94" eb="96">
      <t>ホユウ</t>
    </rPh>
    <rPh sb="98" eb="101">
      <t>キンキュウテキ</t>
    </rPh>
    <rPh sb="102" eb="105">
      <t>キドウリョク</t>
    </rPh>
    <rPh sb="106" eb="108">
      <t>ハッキ</t>
    </rPh>
    <rPh sb="115" eb="117">
      <t>テキカク</t>
    </rPh>
    <rPh sb="118" eb="120">
      <t>コウジ</t>
    </rPh>
    <rPh sb="120" eb="122">
      <t>ジッセキ</t>
    </rPh>
    <rPh sb="123" eb="124">
      <t>モト</t>
    </rPh>
    <phoneticPr fontId="9"/>
  </si>
  <si>
    <t>令和３年度内海地区応急復旧（その３）工事</t>
    <phoneticPr fontId="9"/>
  </si>
  <si>
    <t>富岡建設（株）
日南市大字平山２２９２－４</t>
    <rPh sb="0" eb="2">
      <t>トミオカ</t>
    </rPh>
    <rPh sb="4" eb="7">
      <t>カブ</t>
    </rPh>
    <rPh sb="8" eb="11">
      <t>ニチナンシ</t>
    </rPh>
    <rPh sb="11" eb="13">
      <t>オオアザ</t>
    </rPh>
    <rPh sb="13" eb="15">
      <t>ヒラヤマ</t>
    </rPh>
    <phoneticPr fontId="9"/>
  </si>
  <si>
    <t>令和３年９月１６日の豪雨による法面崩壊により国道２２０号に土砂が流出した結果、仮置き土砂の処分作業を行う必要が生じたため。</t>
    <rPh sb="0" eb="2">
      <t>レイワ</t>
    </rPh>
    <rPh sb="3" eb="4">
      <t>ネン</t>
    </rPh>
    <rPh sb="5" eb="6">
      <t>ツキ</t>
    </rPh>
    <rPh sb="8" eb="9">
      <t>ニチ</t>
    </rPh>
    <rPh sb="10" eb="12">
      <t>ゴウウ</t>
    </rPh>
    <rPh sb="22" eb="24">
      <t>コクドウ</t>
    </rPh>
    <rPh sb="27" eb="28">
      <t>ゴウ</t>
    </rPh>
    <rPh sb="29" eb="31">
      <t>ドシャ</t>
    </rPh>
    <rPh sb="32" eb="34">
      <t>リュウシュツ</t>
    </rPh>
    <rPh sb="36" eb="38">
      <t>ケッカ</t>
    </rPh>
    <rPh sb="39" eb="41">
      <t>カリオ</t>
    </rPh>
    <rPh sb="42" eb="44">
      <t>ドシャ</t>
    </rPh>
    <rPh sb="45" eb="47">
      <t>ショブン</t>
    </rPh>
    <rPh sb="47" eb="49">
      <t>サギョウ</t>
    </rPh>
    <rPh sb="50" eb="51">
      <t>オコナ</t>
    </rPh>
    <rPh sb="52" eb="54">
      <t>ヒツヨウ</t>
    </rPh>
    <rPh sb="55" eb="56">
      <t>ショウ</t>
    </rPh>
    <phoneticPr fontId="13"/>
  </si>
  <si>
    <t>令和３年度内海地区応急復旧（その４）工事</t>
    <phoneticPr fontId="9"/>
  </si>
  <si>
    <t>令和３年度内海地区応急復旧（その５）工事</t>
    <phoneticPr fontId="9"/>
  </si>
  <si>
    <t>（株）谷口重機建設
日南市大字下方１０９１</t>
    <rPh sb="0" eb="3">
      <t>カブ</t>
    </rPh>
    <rPh sb="3" eb="5">
      <t>タニグチ</t>
    </rPh>
    <rPh sb="5" eb="7">
      <t>ジュウキ</t>
    </rPh>
    <rPh sb="7" eb="9">
      <t>ケンセツ</t>
    </rPh>
    <rPh sb="10" eb="13">
      <t>ニチナンシ</t>
    </rPh>
    <rPh sb="13" eb="15">
      <t>オオアザ</t>
    </rPh>
    <rPh sb="15" eb="17">
      <t>シモカタ</t>
    </rPh>
    <phoneticPr fontId="9"/>
  </si>
  <si>
    <t>令和３年度内海地区応急復旧（その６）工事</t>
    <phoneticPr fontId="9"/>
  </si>
  <si>
    <t>谷口経常建設共同企業体
日南市南郷町榎原丙１１９４－１</t>
    <rPh sb="0" eb="2">
      <t>タニグチ</t>
    </rPh>
    <rPh sb="2" eb="4">
      <t>ケイジョウ</t>
    </rPh>
    <rPh sb="4" eb="6">
      <t>ケンセツ</t>
    </rPh>
    <rPh sb="6" eb="8">
      <t>キョウドウ</t>
    </rPh>
    <rPh sb="8" eb="11">
      <t>キギョウタイ</t>
    </rPh>
    <rPh sb="12" eb="15">
      <t>ニチナンシ</t>
    </rPh>
    <rPh sb="15" eb="18">
      <t>ナンゴウチョウ</t>
    </rPh>
    <rPh sb="18" eb="20">
      <t>エノキハラ</t>
    </rPh>
    <rPh sb="20" eb="21">
      <t>ヘイ</t>
    </rPh>
    <phoneticPr fontId="9"/>
  </si>
  <si>
    <t>令和３年度内海地区応急復旧（その７）工事</t>
    <phoneticPr fontId="9"/>
  </si>
  <si>
    <t>九州建設工業（株）
宮崎市天満２丁目６－１３</t>
    <rPh sb="0" eb="2">
      <t>キュウシュウ</t>
    </rPh>
    <rPh sb="2" eb="4">
      <t>ケンセツ</t>
    </rPh>
    <rPh sb="4" eb="6">
      <t>コウギョウ</t>
    </rPh>
    <rPh sb="6" eb="9">
      <t>カブ</t>
    </rPh>
    <rPh sb="10" eb="13">
      <t>ミヤザキシ</t>
    </rPh>
    <rPh sb="13" eb="15">
      <t>テンマン</t>
    </rPh>
    <rPh sb="16" eb="18">
      <t>チョウメ</t>
    </rPh>
    <phoneticPr fontId="9"/>
  </si>
  <si>
    <t>令和３年度内海地区応急復旧（その８）工事</t>
    <phoneticPr fontId="9"/>
  </si>
  <si>
    <t>令和３年度内海地区応急復旧（その９）工事</t>
    <phoneticPr fontId="9"/>
  </si>
  <si>
    <t>（株）志多組
宮崎市高千穂通１丁目４－３０</t>
    <rPh sb="0" eb="3">
      <t>カブ</t>
    </rPh>
    <rPh sb="3" eb="4">
      <t>ココロザシ</t>
    </rPh>
    <rPh sb="4" eb="5">
      <t>オオ</t>
    </rPh>
    <rPh sb="5" eb="6">
      <t>クミ</t>
    </rPh>
    <rPh sb="7" eb="10">
      <t>ミヤザキシ</t>
    </rPh>
    <rPh sb="10" eb="14">
      <t>タカチホドオ</t>
    </rPh>
    <rPh sb="15" eb="17">
      <t>チョウメ</t>
    </rPh>
    <phoneticPr fontId="9"/>
  </si>
  <si>
    <t>令和３年度内海地区応急復旧（その１０）工事</t>
    <phoneticPr fontId="9"/>
  </si>
  <si>
    <t>松本建設（株）
宮崎市清水１丁目９－２４</t>
    <rPh sb="0" eb="2">
      <t>マツモト</t>
    </rPh>
    <rPh sb="2" eb="4">
      <t>ケンセツ</t>
    </rPh>
    <rPh sb="4" eb="7">
      <t>カブ</t>
    </rPh>
    <rPh sb="8" eb="11">
      <t>ミヤザキシ</t>
    </rPh>
    <rPh sb="11" eb="13">
      <t>シミズ</t>
    </rPh>
    <rPh sb="14" eb="16">
      <t>チョウメ</t>
    </rPh>
    <phoneticPr fontId="9"/>
  </si>
  <si>
    <t>令和３年度　鶴田ダム貯水池周辺緊急復旧工事</t>
    <phoneticPr fontId="9"/>
  </si>
  <si>
    <t>令和３年度大分河川国道事務所管内雪寒対応作業（その２）１２月期</t>
    <phoneticPr fontId="9"/>
  </si>
  <si>
    <t>本作業は、令和３年１２月１７日および令和３年１２月２６日大分河川国道事務所管内における降雪に伴う雪寒対応のため、災害時等応急対策工事に関する基本協定に基づき、応急対応を実施するものである。</t>
    <phoneticPr fontId="9"/>
  </si>
  <si>
    <t>令和３年度大分河川国道事務所管内雪寒対応作業（その３）１２月期</t>
    <phoneticPr fontId="9"/>
  </si>
  <si>
    <t>株式会社原田土木
大分県日田市大字友田１８３－３</t>
    <phoneticPr fontId="9"/>
  </si>
  <si>
    <t>令和３年度大分河川国道事務所管内雪寒対応作業（その５）１２月期</t>
    <phoneticPr fontId="9"/>
  </si>
  <si>
    <t>令和３年度指宿維持出張所管内応急対応作業（その１）</t>
    <phoneticPr fontId="9"/>
  </si>
  <si>
    <t>（株）岩田組
鹿児島市南郡元町１８番８号</t>
    <rPh sb="0" eb="3">
      <t>カブ</t>
    </rPh>
    <rPh sb="3" eb="5">
      <t>イワタ</t>
    </rPh>
    <phoneticPr fontId="9"/>
  </si>
  <si>
    <t>当該契約の相手方とは「令和３年度災害時における応急対策業務に関する基本協定」を締結しており、当該応急復旧作業を行うにあたり、出動体制を確保し、最も短い時間で対応する必要があるため。</t>
    <phoneticPr fontId="9"/>
  </si>
  <si>
    <t>令和３年度指宿維持出張所管内応急対応作業（その２）</t>
    <phoneticPr fontId="9"/>
  </si>
  <si>
    <t>（株）上東建設
鹿児島県南さつま市加世田武田１４８９２番地</t>
    <phoneticPr fontId="9"/>
  </si>
  <si>
    <t>令和３年度指宿維持出張所管内応急対応作業（その３）</t>
    <phoneticPr fontId="9"/>
  </si>
  <si>
    <t>桑畑建設（株）
南九州市川辺町永田４０７１番地３</t>
    <phoneticPr fontId="9"/>
  </si>
  <si>
    <t>令和３年１２月　長崎河川国道事務所管内応急対策作業１</t>
  </si>
  <si>
    <t>「災害時における応急対策業務に関する基本協定」を締結しており、大雪に伴う応急対策作業等で迅速な対応が可能であったため。</t>
    <rPh sb="34" eb="35">
      <t>トモナ</t>
    </rPh>
    <rPh sb="36" eb="38">
      <t>オウキュウ</t>
    </rPh>
    <phoneticPr fontId="9"/>
  </si>
  <si>
    <t>令和３年度大分管内雪寒対応作業（その５）１月期</t>
  </si>
  <si>
    <t>本作業は、令和４年１月５日および令和４年１月１３日大分河川国道事務所管内における降雪に伴う雪寒対応のため、災害時等応急対策工事に関する基本協定に基づき、応急対応を実施するものである。</t>
    <phoneticPr fontId="9"/>
  </si>
  <si>
    <t>令和３年度大分管内雪寒対応作業（その７）１月期</t>
  </si>
  <si>
    <t>鹿島道路株式会社　 大分営業所
大分県大分市豊海４丁目３番５号</t>
    <phoneticPr fontId="9"/>
  </si>
  <si>
    <t>令和３年度大分管内雪寒対応作業（その１３）１月期</t>
  </si>
  <si>
    <t>前田道路株式会社　九州支店
福岡県福岡市博多区東比恵４丁目２番１０号</t>
    <phoneticPr fontId="9"/>
  </si>
  <si>
    <t>令和３年度大分管内雪寒対応作業（その２）２月期</t>
  </si>
  <si>
    <t>本作業は、令和４年２月４日、令和４年２月１６日および令和４年２月１８日大分河川国道事務所管内における降雪に伴う雪寒対応のため、災害時等応急対策工事に関する基本協定に基づき、応急対応を実施するものである。</t>
    <phoneticPr fontId="9"/>
  </si>
  <si>
    <t>令和３年度大分管内雪寒対応作業（その３）２月期</t>
  </si>
  <si>
    <t>令和３年度大分管内雪寒対応作業（その４）２月期</t>
  </si>
  <si>
    <t>朝日工業株式会社
大分県大分市豊海4丁目３番１９号</t>
    <phoneticPr fontId="9"/>
  </si>
  <si>
    <t>令和３年度大分管内雪寒対応作業（その５）２月期</t>
  </si>
  <si>
    <t>令和３年度大分管内雪寒対応作業（その７）２月期</t>
  </si>
  <si>
    <t>令和３年度大分管内雪寒対応作業（その１０）２月期</t>
  </si>
  <si>
    <t>梅林建設　株式会社
大分県大分市舞鶴町１丁目３番１８号</t>
    <phoneticPr fontId="9"/>
  </si>
  <si>
    <t>総務部人事課ＨＤＤデータ復旧作業</t>
  </si>
  <si>
    <t>（株）リプラス
愛知県名古屋市中村区名駅２－３８－２</t>
    <rPh sb="8" eb="11">
      <t>アイチケン</t>
    </rPh>
    <rPh sb="11" eb="15">
      <t>ナゴヤシ</t>
    </rPh>
    <rPh sb="15" eb="18">
      <t>ナカムラク</t>
    </rPh>
    <rPh sb="18" eb="19">
      <t>ナ</t>
    </rPh>
    <rPh sb="19" eb="20">
      <t>エキ</t>
    </rPh>
    <phoneticPr fontId="9"/>
  </si>
  <si>
    <t>本件総務部人事課が執務室で使用している外付けハードディスクが故障したため、緊急的データを復元するものであり、当該業者が早急に対応できるとのことだったため。</t>
    <rPh sb="19" eb="21">
      <t>ソトヅ</t>
    </rPh>
    <rPh sb="30" eb="32">
      <t>コショウ</t>
    </rPh>
    <rPh sb="37" eb="40">
      <t>キンキュウテキ</t>
    </rPh>
    <rPh sb="44" eb="46">
      <t>フクゲン</t>
    </rPh>
    <rPh sb="54" eb="56">
      <t>トウガイ</t>
    </rPh>
    <rPh sb="56" eb="58">
      <t>ギョウシャ</t>
    </rPh>
    <rPh sb="59" eb="61">
      <t>ソウキュウ</t>
    </rPh>
    <rPh sb="62" eb="64">
      <t>タイオウ</t>
    </rPh>
    <phoneticPr fontId="9"/>
  </si>
  <si>
    <t>乙石川上流砂防堰堤関連工事
福岡県朝倉市杷木松末地先
2021/09/23～2022/02/28
一般土木工事</t>
  </si>
  <si>
    <t>分任支出負担行為担当官　九州地方整備局
筑後川河川事務所長　吉　田　　大
福岡県久留米市高野一丁目２番１号</t>
  </si>
  <si>
    <t>（株）森組
大阪府大阪市中央区道修町４－５－１７</t>
  </si>
  <si>
    <t>会計法第２９条の３第４項、予決令第１０２条の４第４号イ</t>
  </si>
  <si>
    <t>既発注の堰堤工事の隣接斜面に、想定外の亀裂、変状が発生し、当該斜面を安定させる工事が必要となり契約をおこなったもの。堰堤工事の施工者は当該斜面の地質状況を把握しており、本工事に必要な仮設水管路や施工ヤードについても共用でき、工期短縮及び経費節減が図られること及び本工事で得られた新たな地質等の施工状況を再度、堰堤工事の施工に反映でき、砂防堰堤完成までの全体期間を短縮できることから有利である。</t>
    <rPh sb="0" eb="1">
      <t>スデ</t>
    </rPh>
    <rPh sb="1" eb="3">
      <t>ハッチュウ</t>
    </rPh>
    <rPh sb="4" eb="8">
      <t>エンテイコウジ</t>
    </rPh>
    <rPh sb="9" eb="11">
      <t>リンセツ</t>
    </rPh>
    <rPh sb="11" eb="13">
      <t>シャメン</t>
    </rPh>
    <rPh sb="15" eb="18">
      <t>ソウテイガイ</t>
    </rPh>
    <rPh sb="47" eb="49">
      <t>ケイヤク</t>
    </rPh>
    <rPh sb="129" eb="130">
      <t>オヨ</t>
    </rPh>
    <rPh sb="154" eb="156">
      <t>エンテイ</t>
    </rPh>
    <rPh sb="190" eb="192">
      <t>ユウリ</t>
    </rPh>
    <phoneticPr fontId="9"/>
  </si>
  <si>
    <t>令和３年度八代河川国道事務所外１箇所建物リース</t>
    <phoneticPr fontId="9"/>
  </si>
  <si>
    <t>日商リース（株）
熊本県熊本市南区城南町鰐瀬２２７９－２８</t>
    <phoneticPr fontId="9"/>
  </si>
  <si>
    <t>会計法第２９条の３第４項、予決令第１０２条の４第４号ロ</t>
    <phoneticPr fontId="9"/>
  </si>
  <si>
    <t>令和２年７月豪雨の災害対応に必要な会議室、作業詰所を再度賃貸借するもの。現に賃貸中の建物を継続利用すれば、建物の運搬費、設置費等を大幅に削減できるため、競争に付した場合に比べて著しく有利な価格をもって契約することができると見込まれるから。</t>
    <phoneticPr fontId="9"/>
  </si>
  <si>
    <t>令和３年度阿蘇砂防事務所等建物リース</t>
  </si>
  <si>
    <t>本業務は、阿蘇砂防事務所及び立野ダム工事事務所の業務を円滑に実施するため、立野ダム工事事務所にユニットハウスを設置し使用するものである。
現在設置しているユニットハウスを継続使用することにより、建物の運搬費、設置費等の支出が不要となり、有利な価格をもって契約できる見込みであるため。</t>
    <rPh sb="0" eb="1">
      <t>ホン</t>
    </rPh>
    <rPh sb="1" eb="3">
      <t>ギョウム</t>
    </rPh>
    <rPh sb="5" eb="7">
      <t>アソ</t>
    </rPh>
    <rPh sb="7" eb="9">
      <t>サボウ</t>
    </rPh>
    <rPh sb="9" eb="12">
      <t>ジムショ</t>
    </rPh>
    <rPh sb="12" eb="13">
      <t>オヨ</t>
    </rPh>
    <rPh sb="14" eb="16">
      <t>タテノ</t>
    </rPh>
    <rPh sb="18" eb="20">
      <t>コウジ</t>
    </rPh>
    <rPh sb="20" eb="23">
      <t>ジムショ</t>
    </rPh>
    <rPh sb="24" eb="26">
      <t>ギョウム</t>
    </rPh>
    <rPh sb="27" eb="29">
      <t>エンカツ</t>
    </rPh>
    <rPh sb="30" eb="32">
      <t>ジッシ</t>
    </rPh>
    <rPh sb="37" eb="39">
      <t>タテノ</t>
    </rPh>
    <rPh sb="41" eb="46">
      <t>コウジジムショ</t>
    </rPh>
    <rPh sb="55" eb="57">
      <t>セッチ</t>
    </rPh>
    <rPh sb="58" eb="60">
      <t>シヨウ</t>
    </rPh>
    <rPh sb="69" eb="71">
      <t>ゲンザイ</t>
    </rPh>
    <rPh sb="71" eb="73">
      <t>セッチ</t>
    </rPh>
    <rPh sb="85" eb="89">
      <t>ケイゾクシヨウ</t>
    </rPh>
    <rPh sb="109" eb="111">
      <t>シシュツ</t>
    </rPh>
    <rPh sb="112" eb="114">
      <t>フヨウ</t>
    </rPh>
    <rPh sb="127" eb="129">
      <t>ケイヤク</t>
    </rPh>
    <rPh sb="132" eb="134">
      <t>ミコ</t>
    </rPh>
    <phoneticPr fontId="9"/>
  </si>
  <si>
    <t>ガソリン単価契約</t>
  </si>
  <si>
    <t>福岡県石油協同組合
福岡県福岡市博多区下呉服町１－１５</t>
    <rPh sb="5" eb="7">
      <t>キョウドウ</t>
    </rPh>
    <rPh sb="7" eb="9">
      <t>クミアイ</t>
    </rPh>
    <phoneticPr fontId="13"/>
  </si>
  <si>
    <t>会計法第２９条の３第５項及び予決令第９９条第１８号</t>
    <rPh sb="21" eb="22">
      <t>ダイ</t>
    </rPh>
    <rPh sb="24" eb="25">
      <t>ゴウ</t>
    </rPh>
    <phoneticPr fontId="26"/>
  </si>
  <si>
    <t>令和３年度燃料単価契約（福岡）</t>
  </si>
  <si>
    <t>福岡県石油協同組合
福岡県福岡市博多区下呉服町１番１５号</t>
  </si>
  <si>
    <t>会計法第２９条の３第５項及び予決令第９９条第１８号</t>
  </si>
  <si>
    <t>佐賀河川事務所管内A重油外単価契約</t>
    <rPh sb="0" eb="2">
      <t>サガ</t>
    </rPh>
    <rPh sb="2" eb="4">
      <t>カセン</t>
    </rPh>
    <rPh sb="4" eb="7">
      <t>ジムショ</t>
    </rPh>
    <rPh sb="7" eb="9">
      <t>カンナイ</t>
    </rPh>
    <rPh sb="10" eb="12">
      <t>ジュウユ</t>
    </rPh>
    <rPh sb="12" eb="13">
      <t>ホカ</t>
    </rPh>
    <rPh sb="13" eb="15">
      <t>タンカ</t>
    </rPh>
    <rPh sb="15" eb="17">
      <t>ケイヤク</t>
    </rPh>
    <phoneticPr fontId="9"/>
  </si>
  <si>
    <t>分任支出負担行為担当官
九州地方整備局　佐賀河川事務所長　亀園　隆
佐賀県佐賀市兵庫南２丁目１番３４号</t>
    <rPh sb="20" eb="22">
      <t>サガ</t>
    </rPh>
    <rPh sb="29" eb="30">
      <t>カメ</t>
    </rPh>
    <rPh sb="30" eb="31">
      <t>ゾノ</t>
    </rPh>
    <rPh sb="32" eb="33">
      <t>タカシ</t>
    </rPh>
    <rPh sb="37" eb="43">
      <t>サガシヒョウゴミナミ</t>
    </rPh>
    <rPh sb="44" eb="46">
      <t>チョウメ</t>
    </rPh>
    <rPh sb="47" eb="48">
      <t>バン</t>
    </rPh>
    <rPh sb="50" eb="51">
      <t>ゴウ</t>
    </rPh>
    <phoneticPr fontId="9"/>
  </si>
  <si>
    <t>佐賀県石油協同組合
佐賀県佐賀市川原町８－２７</t>
  </si>
  <si>
    <t>会計法第２９条の３第５項及び予決令第９９条第１８号</t>
    <rPh sb="21" eb="22">
      <t>ダイ</t>
    </rPh>
    <rPh sb="24" eb="25">
      <t>ゴウ</t>
    </rPh>
    <phoneticPr fontId="27"/>
  </si>
  <si>
    <t>武雄河川事務所ガソリン外単価契約</t>
  </si>
  <si>
    <t>分任支出負担行為担当官
九州地方整備局武雄河川事務所長　藤本　幸司
佐賀県武雄市武雄町大字昭和７４５</t>
  </si>
  <si>
    <t>武雄河川事務所A重油単価契約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</si>
</sst>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29"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6"/>
      <name val="游ゴシック"/>
      <family val="3"/>
      <charset val="128"/>
    </font>
    <font>
      <sz val="11"/>
      <color theme="1"/>
      <name val="MS UI Gothic"/>
      <family val="3"/>
    </font>
    <font>
      <sz val="14"/>
      <color theme="1"/>
      <name val="Meiryo UI"/>
      <family val="3"/>
    </font>
    <font>
      <sz val="11"/>
      <color indexed="81"/>
      <name val="ＭＳ Ｐゴシック"/>
      <family val="3"/>
    </font>
    <font>
      <sz val="20"/>
      <color theme="1"/>
      <name val="Meiryo UI"/>
      <family val="3"/>
    </font>
    <font>
      <sz val="11"/>
      <color theme="1"/>
      <name val="HGSｺﾞｼｯｸM"/>
      <family val="3"/>
      <charset val="128"/>
    </font>
    <font>
      <sz val="12"/>
      <name val="HGSｺﾞｼｯｸM"/>
      <family val="3"/>
      <charset val="128"/>
    </font>
    <font>
      <sz val="9"/>
      <name val="HGSｺﾞｼｯｸM"/>
      <family val="3"/>
      <charset val="128"/>
    </font>
    <font>
      <b/>
      <sz val="12"/>
      <name val="HGSｺﾞｼｯｸM"/>
      <family val="3"/>
      <charset val="128"/>
    </font>
    <font>
      <sz val="14"/>
      <name val="HGSｺﾞｼｯｸM"/>
      <family val="3"/>
      <charset val="128"/>
    </font>
    <font>
      <sz val="12"/>
      <color rgb="FF000000"/>
      <name val="HGSｺﾞｼｯｸM"/>
      <family val="3"/>
      <charset val="128"/>
    </font>
    <font>
      <u/>
      <sz val="12"/>
      <name val="Meiryo UI"/>
      <family val="3"/>
    </font>
    <font>
      <sz val="12"/>
      <color theme="1"/>
      <name val="ＭＳ Ｐゴシック"/>
      <family val="3"/>
      <scheme val="minor"/>
    </font>
    <font>
      <sz val="10"/>
      <color theme="1"/>
      <name val="HGSｺﾞｼｯｸM"/>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83">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10" fontId="14" fillId="0" borderId="7" xfId="3" applyNumberFormat="1" applyFont="1" applyFill="1" applyBorder="1" applyAlignment="1" applyProtection="1">
      <alignment horizontal="center" vertical="center" shrinkToFit="1"/>
      <protection locked="0"/>
    </xf>
    <xf numFmtId="38" fontId="21" fillId="0" borderId="8" xfId="2" applyFont="1" applyFill="1" applyBorder="1" applyAlignment="1" applyProtection="1">
      <alignment horizontal="center" vertical="center" shrinkToFit="1"/>
      <protection locked="0"/>
    </xf>
    <xf numFmtId="0" fontId="10" fillId="0" borderId="7" xfId="0" applyFont="1" applyFill="1" applyBorder="1" applyAlignment="1">
      <alignment vertical="center" wrapText="1"/>
    </xf>
    <xf numFmtId="49" fontId="21" fillId="0" borderId="7" xfId="0" applyNumberFormat="1" applyFont="1" applyBorder="1" applyAlignment="1">
      <alignment horizontal="left" vertical="top" wrapText="1"/>
    </xf>
    <xf numFmtId="176" fontId="21" fillId="0" borderId="7" xfId="0" applyNumberFormat="1" applyFont="1" applyBorder="1" applyAlignment="1" applyProtection="1">
      <alignment horizontal="center" vertical="center" shrinkToFit="1"/>
      <protection locked="0"/>
    </xf>
    <xf numFmtId="0" fontId="21" fillId="0" borderId="7" xfId="0" applyFont="1" applyBorder="1" applyAlignment="1" applyProtection="1">
      <alignment horizontal="left" vertical="top" wrapText="1"/>
      <protection locked="0"/>
    </xf>
    <xf numFmtId="10" fontId="21" fillId="0" borderId="7" xfId="3" applyNumberFormat="1"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left" vertical="top" wrapText="1"/>
      <protection locked="0"/>
    </xf>
    <xf numFmtId="38" fontId="21" fillId="0" borderId="7" xfId="2" applyFont="1" applyFill="1" applyBorder="1" applyAlignment="1" applyProtection="1">
      <alignment horizontal="right" vertical="center" shrinkToFit="1"/>
      <protection locked="0"/>
    </xf>
    <xf numFmtId="38" fontId="21" fillId="0" borderId="7" xfId="2" applyFont="1" applyFill="1" applyBorder="1" applyAlignment="1" applyProtection="1">
      <alignment horizontal="center" vertical="center" shrinkToFit="1"/>
      <protection locked="0"/>
    </xf>
    <xf numFmtId="176" fontId="21" fillId="0" borderId="7" xfId="0" applyNumberFormat="1"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protection locked="0"/>
    </xf>
    <xf numFmtId="49" fontId="10" fillId="0" borderId="7" xfId="0" applyNumberFormat="1" applyFont="1" applyFill="1" applyBorder="1" applyAlignment="1">
      <alignment horizontal="left" vertical="center" wrapText="1"/>
    </xf>
    <xf numFmtId="0" fontId="10" fillId="0" borderId="7" xfId="0" applyFont="1" applyFill="1" applyBorder="1" applyAlignment="1" applyProtection="1">
      <alignment horizontal="left" vertical="top" wrapText="1"/>
      <protection locked="0"/>
    </xf>
    <xf numFmtId="38" fontId="10" fillId="0" borderId="7" xfId="2" applyFont="1" applyFill="1" applyBorder="1" applyAlignment="1" applyProtection="1">
      <alignment horizontal="center" vertical="center" shrinkToFit="1"/>
      <protection locked="0"/>
    </xf>
    <xf numFmtId="38" fontId="10" fillId="0" borderId="7" xfId="2" applyFont="1" applyFill="1" applyBorder="1" applyAlignment="1" applyProtection="1">
      <alignment horizontal="right" vertical="center" shrinkToFit="1"/>
      <protection locked="0"/>
    </xf>
    <xf numFmtId="10" fontId="10" fillId="0" borderId="7" xfId="3" applyNumberFormat="1" applyFont="1" applyFill="1" applyBorder="1" applyAlignment="1" applyProtection="1">
      <alignment horizontal="center" vertical="center"/>
      <protection locked="0"/>
    </xf>
    <xf numFmtId="49" fontId="21" fillId="0" borderId="7" xfId="0" applyNumberFormat="1" applyFont="1" applyFill="1" applyBorder="1" applyAlignment="1">
      <alignment horizontal="left" vertical="center" wrapText="1"/>
    </xf>
    <xf numFmtId="10" fontId="21" fillId="0" borderId="7" xfId="3" applyNumberFormat="1" applyFont="1" applyFill="1" applyBorder="1" applyAlignment="1" applyProtection="1">
      <alignment horizontal="center" vertical="center"/>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38" fontId="21" fillId="0" borderId="10" xfId="2" applyFont="1" applyFill="1" applyBorder="1" applyAlignment="1" applyProtection="1">
      <alignment horizontal="center" vertical="center" shrinkToFit="1"/>
      <protection locked="0"/>
    </xf>
    <xf numFmtId="38" fontId="21" fillId="0" borderId="10" xfId="2" applyFont="1" applyFill="1" applyBorder="1" applyAlignment="1" applyProtection="1">
      <alignment horizontal="right" vertical="center" shrinkToFit="1"/>
      <protection locked="0"/>
    </xf>
    <xf numFmtId="10" fontId="21" fillId="0" borderId="10" xfId="3" applyNumberFormat="1" applyFont="1" applyFill="1" applyBorder="1" applyAlignment="1" applyProtection="1">
      <alignment horizontal="center" vertical="center" shrinkToFit="1"/>
      <protection locked="0"/>
    </xf>
    <xf numFmtId="49" fontId="21" fillId="0" borderId="8" xfId="0" applyNumberFormat="1" applyFont="1" applyFill="1" applyBorder="1" applyAlignment="1">
      <alignment horizontal="left" vertical="top" wrapText="1"/>
    </xf>
    <xf numFmtId="0" fontId="21" fillId="0" borderId="8" xfId="0" applyFont="1" applyFill="1" applyBorder="1" applyAlignment="1" applyProtection="1">
      <alignment horizontal="left" vertical="top" wrapText="1"/>
      <protection locked="0"/>
    </xf>
    <xf numFmtId="0" fontId="21" fillId="0" borderId="8" xfId="0" applyFont="1" applyFill="1" applyBorder="1" applyAlignment="1" applyProtection="1">
      <alignment horizontal="center" vertical="center"/>
      <protection locked="0"/>
    </xf>
    <xf numFmtId="49" fontId="21" fillId="0" borderId="7" xfId="0" applyNumberFormat="1" applyFont="1" applyFill="1" applyBorder="1" applyAlignment="1">
      <alignment horizontal="left" vertical="top" wrapText="1"/>
    </xf>
    <xf numFmtId="0" fontId="10" fillId="0" borderId="7" xfId="0" applyFont="1" applyFill="1" applyBorder="1">
      <alignment vertical="center"/>
    </xf>
    <xf numFmtId="3" fontId="10" fillId="0" borderId="7" xfId="0" applyNumberFormat="1" applyFont="1" applyFill="1" applyBorder="1" applyAlignment="1">
      <alignment vertical="center" shrinkToFit="1"/>
    </xf>
    <xf numFmtId="10" fontId="21" fillId="0" borderId="7" xfId="0" applyNumberFormat="1" applyFont="1" applyFill="1" applyBorder="1" applyAlignment="1">
      <alignment horizontal="center" vertical="center" shrinkToFit="1"/>
    </xf>
    <xf numFmtId="0" fontId="22"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protection locked="0"/>
    </xf>
    <xf numFmtId="0" fontId="21" fillId="0" borderId="7" xfId="0" applyFont="1" applyFill="1" applyBorder="1" applyAlignment="1" applyProtection="1">
      <alignment vertical="top" wrapText="1"/>
      <protection locked="0"/>
    </xf>
    <xf numFmtId="0" fontId="21" fillId="0" borderId="7" xfId="4"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176" fontId="21" fillId="0" borderId="10" xfId="0" applyNumberFormat="1" applyFont="1" applyFill="1" applyBorder="1" applyAlignment="1" applyProtection="1">
      <alignment horizontal="center" vertical="center" shrinkToFit="1"/>
      <protection locked="0"/>
    </xf>
    <xf numFmtId="0" fontId="21" fillId="0" borderId="10" xfId="0" applyFont="1" applyFill="1" applyBorder="1" applyAlignment="1" applyProtection="1">
      <alignment horizontal="center" vertical="center"/>
      <protection locked="0"/>
    </xf>
    <xf numFmtId="0" fontId="10" fillId="0" borderId="8" xfId="0" applyFont="1" applyFill="1" applyBorder="1" applyAlignment="1">
      <alignment vertical="center" wrapText="1"/>
    </xf>
    <xf numFmtId="176" fontId="21" fillId="0" borderId="8" xfId="0" applyNumberFormat="1" applyFont="1" applyFill="1" applyBorder="1" applyAlignment="1" applyProtection="1">
      <alignment horizontal="center" vertical="center" shrinkToFit="1"/>
      <protection locked="0"/>
    </xf>
    <xf numFmtId="0" fontId="10" fillId="0" borderId="8" xfId="0" applyFont="1" applyFill="1" applyBorder="1">
      <alignment vertical="center"/>
    </xf>
    <xf numFmtId="3" fontId="10" fillId="0" borderId="8" xfId="0" applyNumberFormat="1" applyFont="1" applyFill="1" applyBorder="1" applyAlignment="1">
      <alignment vertical="center" shrinkToFit="1"/>
    </xf>
    <xf numFmtId="10" fontId="21" fillId="0" borderId="8" xfId="3" applyNumberFormat="1" applyFont="1" applyFill="1" applyBorder="1" applyAlignment="1" applyProtection="1">
      <alignment horizontal="center" vertical="center" shrinkToFit="1"/>
      <protection locked="0"/>
    </xf>
    <xf numFmtId="38" fontId="23" fillId="0" borderId="7" xfId="2" applyFont="1" applyFill="1" applyBorder="1" applyAlignment="1" applyProtection="1">
      <alignment horizontal="center" vertical="center" shrinkToFit="1"/>
      <protection locked="0"/>
    </xf>
    <xf numFmtId="38" fontId="23" fillId="0" borderId="7" xfId="2" applyFont="1" applyFill="1" applyBorder="1" applyAlignment="1" applyProtection="1">
      <alignment horizontal="right" vertical="center" shrinkToFit="1"/>
      <protection locked="0"/>
    </xf>
    <xf numFmtId="0" fontId="10" fillId="0" borderId="11" xfId="0" applyFont="1" applyBorder="1" applyAlignment="1">
      <alignment vertical="center" wrapText="1"/>
    </xf>
    <xf numFmtId="176" fontId="14" fillId="2" borderId="11" xfId="0" applyNumberFormat="1"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left" vertical="top" wrapText="1"/>
      <protection locked="0"/>
    </xf>
    <xf numFmtId="177" fontId="24" fillId="0" borderId="11" xfId="0" applyNumberFormat="1" applyFont="1" applyBorder="1" applyAlignment="1">
      <alignment horizontal="right" vertical="center"/>
    </xf>
    <xf numFmtId="0" fontId="25" fillId="0" borderId="7" xfId="0" applyFont="1" applyBorder="1" applyAlignment="1">
      <alignment horizontal="justify" vertical="center"/>
    </xf>
    <xf numFmtId="0" fontId="20" fillId="0" borderId="0" xfId="0" applyFont="1" applyFill="1" applyProtection="1">
      <alignment vertical="center"/>
    </xf>
    <xf numFmtId="0" fontId="10" fillId="0" borderId="11" xfId="0" applyFont="1" applyFill="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38" fontId="21" fillId="0" borderId="11" xfId="2" applyFont="1" applyFill="1" applyBorder="1" applyAlignment="1" applyProtection="1">
      <alignment horizontal="right" vertical="center" shrinkToFit="1"/>
      <protection locked="0"/>
    </xf>
    <xf numFmtId="38" fontId="14" fillId="0" borderId="11" xfId="2" applyFont="1" applyFill="1" applyBorder="1" applyAlignment="1" applyProtection="1">
      <alignment horizontal="right" vertical="center" shrinkToFit="1"/>
      <protection locked="0"/>
    </xf>
    <xf numFmtId="0" fontId="20" fillId="0" borderId="7" xfId="0" applyFont="1" applyBorder="1" applyAlignment="1" applyProtection="1">
      <alignment horizontal="left" vertical="top" wrapText="1"/>
      <protection locked="0"/>
    </xf>
    <xf numFmtId="176" fontId="14" fillId="0" borderId="7" xfId="0" applyNumberFormat="1" applyFont="1" applyBorder="1" applyAlignment="1" applyProtection="1">
      <alignment horizontal="center" vertical="center" shrinkToFit="1"/>
      <protection locked="0"/>
    </xf>
    <xf numFmtId="38" fontId="14" fillId="0" borderId="11" xfId="2" applyFont="1" applyFill="1" applyBorder="1" applyAlignment="1" applyProtection="1">
      <alignment horizontal="right" vertical="center"/>
      <protection locked="0"/>
    </xf>
    <xf numFmtId="0" fontId="14" fillId="0" borderId="7" xfId="0" applyFont="1" applyBorder="1" applyAlignment="1" applyProtection="1">
      <alignment horizontal="center" vertical="center"/>
      <protection locked="0"/>
    </xf>
    <xf numFmtId="58" fontId="21" fillId="0" borderId="7" xfId="0" applyNumberFormat="1" applyFont="1" applyBorder="1" applyAlignment="1">
      <alignment horizontal="center" vertical="center"/>
    </xf>
    <xf numFmtId="49" fontId="21" fillId="0" borderId="7" xfId="0" applyNumberFormat="1" applyFont="1" applyBorder="1" applyAlignment="1">
      <alignment horizontal="left" vertical="center" wrapText="1"/>
    </xf>
    <xf numFmtId="0" fontId="20" fillId="0" borderId="11" xfId="0" applyFont="1" applyBorder="1" applyAlignment="1" applyProtection="1">
      <alignment horizontal="left" vertical="top" wrapText="1"/>
      <protection locked="0"/>
    </xf>
    <xf numFmtId="176" fontId="14" fillId="0" borderId="11" xfId="0" applyNumberFormat="1" applyFont="1" applyFill="1" applyBorder="1" applyAlignment="1" applyProtection="1">
      <alignment horizontal="center" vertical="center" shrinkToFit="1"/>
      <protection locked="0"/>
    </xf>
    <xf numFmtId="38" fontId="20" fillId="0" borderId="11" xfId="2" applyFont="1" applyFill="1" applyBorder="1" applyAlignment="1" applyProtection="1">
      <alignment horizontal="left" vertical="top" wrapText="1"/>
      <protection locked="0"/>
    </xf>
    <xf numFmtId="0" fontId="28" fillId="0" borderId="11" xfId="0" applyFont="1" applyBorder="1" applyAlignment="1" applyProtection="1">
      <alignment horizontal="left" vertical="top" wrapText="1"/>
      <protection locked="0"/>
    </xf>
    <xf numFmtId="10" fontId="14" fillId="2" borderId="11" xfId="3" applyNumberFormat="1" applyFont="1" applyFill="1" applyBorder="1" applyAlignment="1" applyProtection="1">
      <alignment horizontal="center" vertical="center" shrinkToFi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39"/>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21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256.5" x14ac:dyDescent="0.15">
      <c r="A5" s="55" t="s">
        <v>35</v>
      </c>
      <c r="B5" s="40" t="s">
        <v>36</v>
      </c>
      <c r="C5" s="56">
        <v>44287</v>
      </c>
      <c r="D5" s="57" t="s">
        <v>37</v>
      </c>
      <c r="E5" s="41" t="s">
        <v>38</v>
      </c>
      <c r="F5" s="17">
        <v>2896578</v>
      </c>
      <c r="G5" s="58">
        <v>2896578</v>
      </c>
      <c r="H5" s="59">
        <f t="shared" ref="H5:H66" si="0">IF(F5="－","－",G5/F5)</f>
        <v>1</v>
      </c>
      <c r="I5" s="41" t="s">
        <v>39</v>
      </c>
      <c r="J5" s="42" t="s">
        <v>40</v>
      </c>
      <c r="K5" s="42"/>
    </row>
    <row r="6" spans="1:12" ht="85.5" x14ac:dyDescent="0.15">
      <c r="A6" s="18" t="s">
        <v>41</v>
      </c>
      <c r="B6" s="43" t="s">
        <v>36</v>
      </c>
      <c r="C6" s="26">
        <v>44287</v>
      </c>
      <c r="D6" s="44" t="s">
        <v>37</v>
      </c>
      <c r="E6" s="23" t="s">
        <v>38</v>
      </c>
      <c r="F6" s="25">
        <v>11561000</v>
      </c>
      <c r="G6" s="45">
        <v>11561000</v>
      </c>
      <c r="H6" s="22">
        <f t="shared" si="0"/>
        <v>1</v>
      </c>
      <c r="I6" s="23" t="s">
        <v>42</v>
      </c>
      <c r="J6" s="27" t="s">
        <v>40</v>
      </c>
      <c r="K6" s="27"/>
    </row>
    <row r="7" spans="1:12" ht="85.5" x14ac:dyDescent="0.15">
      <c r="A7" s="18" t="s">
        <v>43</v>
      </c>
      <c r="B7" s="43" t="s">
        <v>36</v>
      </c>
      <c r="C7" s="26">
        <v>44287</v>
      </c>
      <c r="D7" s="44" t="s">
        <v>37</v>
      </c>
      <c r="E7" s="23" t="s">
        <v>38</v>
      </c>
      <c r="F7" s="25">
        <v>11561000</v>
      </c>
      <c r="G7" s="45">
        <v>11561000</v>
      </c>
      <c r="H7" s="22">
        <f t="shared" si="0"/>
        <v>1</v>
      </c>
      <c r="I7" s="23" t="s">
        <v>42</v>
      </c>
      <c r="J7" s="27" t="s">
        <v>40</v>
      </c>
      <c r="K7" s="27"/>
    </row>
    <row r="8" spans="1:12" ht="71.25" x14ac:dyDescent="0.15">
      <c r="A8" s="23" t="s">
        <v>44</v>
      </c>
      <c r="B8" s="23" t="s">
        <v>45</v>
      </c>
      <c r="C8" s="26">
        <v>44287</v>
      </c>
      <c r="D8" s="23" t="s">
        <v>46</v>
      </c>
      <c r="E8" s="23" t="s">
        <v>47</v>
      </c>
      <c r="F8" s="24">
        <v>10591000</v>
      </c>
      <c r="G8" s="24">
        <v>10591000</v>
      </c>
      <c r="H8" s="22">
        <f t="shared" si="0"/>
        <v>1</v>
      </c>
      <c r="I8" s="23" t="s">
        <v>48</v>
      </c>
      <c r="J8" s="27" t="s">
        <v>49</v>
      </c>
      <c r="K8" s="27"/>
    </row>
    <row r="9" spans="1:12" ht="71.25" x14ac:dyDescent="0.15">
      <c r="A9" s="23" t="s">
        <v>50</v>
      </c>
      <c r="B9" s="23" t="s">
        <v>45</v>
      </c>
      <c r="C9" s="26">
        <v>44287</v>
      </c>
      <c r="D9" s="23" t="s">
        <v>51</v>
      </c>
      <c r="E9" s="23" t="s">
        <v>47</v>
      </c>
      <c r="F9" s="25" t="s">
        <v>52</v>
      </c>
      <c r="G9" s="24">
        <v>5180905</v>
      </c>
      <c r="H9" s="22" t="str">
        <f t="shared" si="0"/>
        <v>－</v>
      </c>
      <c r="I9" s="23" t="s">
        <v>53</v>
      </c>
      <c r="J9" s="27" t="s">
        <v>40</v>
      </c>
      <c r="K9" s="27"/>
    </row>
    <row r="10" spans="1:12" ht="71.25" x14ac:dyDescent="0.15">
      <c r="A10" s="23" t="s">
        <v>54</v>
      </c>
      <c r="B10" s="23" t="s">
        <v>45</v>
      </c>
      <c r="C10" s="26">
        <v>44287</v>
      </c>
      <c r="D10" s="23" t="s">
        <v>55</v>
      </c>
      <c r="E10" s="23" t="s">
        <v>47</v>
      </c>
      <c r="F10" s="25" t="s">
        <v>52</v>
      </c>
      <c r="G10" s="24">
        <v>2752580</v>
      </c>
      <c r="H10" s="22" t="str">
        <f t="shared" si="0"/>
        <v>－</v>
      </c>
      <c r="I10" s="23" t="s">
        <v>53</v>
      </c>
      <c r="J10" s="27" t="s">
        <v>40</v>
      </c>
      <c r="K10" s="27"/>
    </row>
    <row r="11" spans="1:12" ht="71.25" x14ac:dyDescent="0.15">
      <c r="A11" s="23" t="s">
        <v>56</v>
      </c>
      <c r="B11" s="23" t="s">
        <v>45</v>
      </c>
      <c r="C11" s="26">
        <v>44287</v>
      </c>
      <c r="D11" s="23" t="s">
        <v>57</v>
      </c>
      <c r="E11" s="23" t="s">
        <v>47</v>
      </c>
      <c r="F11" s="25" t="s">
        <v>52</v>
      </c>
      <c r="G11" s="24">
        <v>2113786</v>
      </c>
      <c r="H11" s="22" t="str">
        <f t="shared" si="0"/>
        <v>－</v>
      </c>
      <c r="I11" s="23" t="s">
        <v>53</v>
      </c>
      <c r="J11" s="27" t="s">
        <v>40</v>
      </c>
      <c r="K11" s="27"/>
    </row>
    <row r="12" spans="1:12" ht="71.25" x14ac:dyDescent="0.15">
      <c r="A12" s="23" t="s">
        <v>58</v>
      </c>
      <c r="B12" s="23" t="s">
        <v>45</v>
      </c>
      <c r="C12" s="26">
        <v>44287</v>
      </c>
      <c r="D12" s="23" t="s">
        <v>59</v>
      </c>
      <c r="E12" s="23" t="s">
        <v>47</v>
      </c>
      <c r="F12" s="25" t="s">
        <v>52</v>
      </c>
      <c r="G12" s="24">
        <v>16272507</v>
      </c>
      <c r="H12" s="22" t="str">
        <f t="shared" si="0"/>
        <v>－</v>
      </c>
      <c r="I12" s="23" t="s">
        <v>53</v>
      </c>
      <c r="J12" s="27" t="s">
        <v>40</v>
      </c>
      <c r="K12" s="27"/>
    </row>
    <row r="13" spans="1:12" ht="71.25" x14ac:dyDescent="0.15">
      <c r="A13" s="23" t="s">
        <v>60</v>
      </c>
      <c r="B13" s="23" t="s">
        <v>45</v>
      </c>
      <c r="C13" s="26">
        <v>44287</v>
      </c>
      <c r="D13" s="23" t="s">
        <v>61</v>
      </c>
      <c r="E13" s="23" t="s">
        <v>47</v>
      </c>
      <c r="F13" s="25" t="s">
        <v>52</v>
      </c>
      <c r="G13" s="24">
        <v>13826133</v>
      </c>
      <c r="H13" s="22" t="str">
        <f t="shared" si="0"/>
        <v>－</v>
      </c>
      <c r="I13" s="23" t="s">
        <v>53</v>
      </c>
      <c r="J13" s="27" t="s">
        <v>40</v>
      </c>
      <c r="K13" s="27"/>
    </row>
    <row r="14" spans="1:12" ht="57" x14ac:dyDescent="0.15">
      <c r="A14" s="23" t="s">
        <v>62</v>
      </c>
      <c r="B14" s="23" t="s">
        <v>63</v>
      </c>
      <c r="C14" s="26">
        <v>44287</v>
      </c>
      <c r="D14" s="23" t="s">
        <v>64</v>
      </c>
      <c r="E14" s="23" t="s">
        <v>65</v>
      </c>
      <c r="F14" s="25" t="s">
        <v>52</v>
      </c>
      <c r="G14" s="24">
        <v>4520139</v>
      </c>
      <c r="H14" s="22" t="str">
        <f t="shared" si="0"/>
        <v>－</v>
      </c>
      <c r="I14" s="23" t="s">
        <v>66</v>
      </c>
      <c r="J14" s="27" t="s">
        <v>49</v>
      </c>
      <c r="K14" s="27"/>
    </row>
    <row r="15" spans="1:12" ht="57" x14ac:dyDescent="0.15">
      <c r="A15" s="23" t="s">
        <v>67</v>
      </c>
      <c r="B15" s="23" t="s">
        <v>63</v>
      </c>
      <c r="C15" s="26">
        <v>44287</v>
      </c>
      <c r="D15" s="23" t="s">
        <v>68</v>
      </c>
      <c r="E15" s="23" t="s">
        <v>69</v>
      </c>
      <c r="F15" s="25" t="s">
        <v>52</v>
      </c>
      <c r="G15" s="24">
        <v>5431276</v>
      </c>
      <c r="H15" s="22" t="str">
        <f t="shared" si="0"/>
        <v>－</v>
      </c>
      <c r="I15" s="23" t="s">
        <v>66</v>
      </c>
      <c r="J15" s="27" t="s">
        <v>49</v>
      </c>
      <c r="K15" s="27"/>
    </row>
    <row r="16" spans="1:12" ht="57" x14ac:dyDescent="0.15">
      <c r="A16" s="23" t="s">
        <v>70</v>
      </c>
      <c r="B16" s="23" t="s">
        <v>63</v>
      </c>
      <c r="C16" s="26">
        <v>44287</v>
      </c>
      <c r="D16" s="23" t="s">
        <v>71</v>
      </c>
      <c r="E16" s="23" t="s">
        <v>65</v>
      </c>
      <c r="F16" s="25" t="s">
        <v>52</v>
      </c>
      <c r="G16" s="24">
        <v>3131390</v>
      </c>
      <c r="H16" s="22" t="str">
        <f t="shared" si="0"/>
        <v>－</v>
      </c>
      <c r="I16" s="23" t="s">
        <v>66</v>
      </c>
      <c r="J16" s="27" t="s">
        <v>49</v>
      </c>
      <c r="K16" s="27"/>
    </row>
    <row r="17" spans="1:11" ht="57" x14ac:dyDescent="0.15">
      <c r="A17" s="23" t="s">
        <v>72</v>
      </c>
      <c r="B17" s="23" t="s">
        <v>63</v>
      </c>
      <c r="C17" s="26">
        <v>44287</v>
      </c>
      <c r="D17" s="23" t="s">
        <v>73</v>
      </c>
      <c r="E17" s="23" t="s">
        <v>69</v>
      </c>
      <c r="F17" s="25" t="s">
        <v>52</v>
      </c>
      <c r="G17" s="24">
        <v>2174820</v>
      </c>
      <c r="H17" s="22" t="str">
        <f t="shared" si="0"/>
        <v>－</v>
      </c>
      <c r="I17" s="23" t="s">
        <v>66</v>
      </c>
      <c r="J17" s="27" t="s">
        <v>49</v>
      </c>
      <c r="K17" s="27"/>
    </row>
    <row r="18" spans="1:11" ht="57" x14ac:dyDescent="0.15">
      <c r="A18" s="23" t="s">
        <v>74</v>
      </c>
      <c r="B18" s="23" t="s">
        <v>63</v>
      </c>
      <c r="C18" s="26">
        <v>44287</v>
      </c>
      <c r="D18" s="23" t="s">
        <v>75</v>
      </c>
      <c r="E18" s="23" t="s">
        <v>65</v>
      </c>
      <c r="F18" s="25" t="s">
        <v>52</v>
      </c>
      <c r="G18" s="24">
        <v>11030802</v>
      </c>
      <c r="H18" s="22" t="str">
        <f t="shared" si="0"/>
        <v>－</v>
      </c>
      <c r="I18" s="23" t="s">
        <v>66</v>
      </c>
      <c r="J18" s="27" t="s">
        <v>49</v>
      </c>
      <c r="K18" s="27"/>
    </row>
    <row r="19" spans="1:11" ht="57" x14ac:dyDescent="0.15">
      <c r="A19" s="23" t="s">
        <v>76</v>
      </c>
      <c r="B19" s="23" t="s">
        <v>63</v>
      </c>
      <c r="C19" s="26">
        <v>44287</v>
      </c>
      <c r="D19" s="23" t="s">
        <v>77</v>
      </c>
      <c r="E19" s="23" t="s">
        <v>69</v>
      </c>
      <c r="F19" s="25" t="s">
        <v>52</v>
      </c>
      <c r="G19" s="24">
        <v>6661122</v>
      </c>
      <c r="H19" s="22" t="str">
        <f t="shared" si="0"/>
        <v>－</v>
      </c>
      <c r="I19" s="23" t="s">
        <v>66</v>
      </c>
      <c r="J19" s="27" t="s">
        <v>49</v>
      </c>
      <c r="K19" s="27"/>
    </row>
    <row r="20" spans="1:11" ht="57" x14ac:dyDescent="0.15">
      <c r="A20" s="23" t="s">
        <v>78</v>
      </c>
      <c r="B20" s="23" t="s">
        <v>63</v>
      </c>
      <c r="C20" s="26">
        <v>44287</v>
      </c>
      <c r="D20" s="23" t="s">
        <v>79</v>
      </c>
      <c r="E20" s="23" t="s">
        <v>65</v>
      </c>
      <c r="F20" s="25" t="s">
        <v>52</v>
      </c>
      <c r="G20" s="24">
        <v>17905238</v>
      </c>
      <c r="H20" s="22" t="str">
        <f t="shared" si="0"/>
        <v>－</v>
      </c>
      <c r="I20" s="23" t="s">
        <v>66</v>
      </c>
      <c r="J20" s="27" t="s">
        <v>49</v>
      </c>
      <c r="K20" s="27"/>
    </row>
    <row r="21" spans="1:11" ht="57" x14ac:dyDescent="0.15">
      <c r="A21" s="23" t="s">
        <v>80</v>
      </c>
      <c r="B21" s="23" t="s">
        <v>63</v>
      </c>
      <c r="C21" s="26">
        <v>44287</v>
      </c>
      <c r="D21" s="23" t="s">
        <v>81</v>
      </c>
      <c r="E21" s="23" t="s">
        <v>69</v>
      </c>
      <c r="F21" s="25" t="s">
        <v>52</v>
      </c>
      <c r="G21" s="24">
        <v>3883495</v>
      </c>
      <c r="H21" s="22" t="str">
        <f t="shared" si="0"/>
        <v>－</v>
      </c>
      <c r="I21" s="23" t="s">
        <v>66</v>
      </c>
      <c r="J21" s="27" t="s">
        <v>49</v>
      </c>
      <c r="K21" s="27"/>
    </row>
    <row r="22" spans="1:11" ht="57" x14ac:dyDescent="0.15">
      <c r="A22" s="23" t="s">
        <v>82</v>
      </c>
      <c r="B22" s="23" t="s">
        <v>63</v>
      </c>
      <c r="C22" s="26">
        <v>44287</v>
      </c>
      <c r="D22" s="23" t="s">
        <v>83</v>
      </c>
      <c r="E22" s="23" t="s">
        <v>69</v>
      </c>
      <c r="F22" s="25" t="s">
        <v>52</v>
      </c>
      <c r="G22" s="24">
        <v>1170296</v>
      </c>
      <c r="H22" s="22" t="str">
        <f t="shared" si="0"/>
        <v>－</v>
      </c>
      <c r="I22" s="23" t="s">
        <v>66</v>
      </c>
      <c r="J22" s="27" t="s">
        <v>49</v>
      </c>
      <c r="K22" s="27"/>
    </row>
    <row r="23" spans="1:11" ht="99.75" x14ac:dyDescent="0.15">
      <c r="A23" s="23" t="s">
        <v>84</v>
      </c>
      <c r="B23" s="23" t="s">
        <v>63</v>
      </c>
      <c r="C23" s="26">
        <v>44287</v>
      </c>
      <c r="D23" s="23" t="s">
        <v>68</v>
      </c>
      <c r="E23" s="23" t="s">
        <v>69</v>
      </c>
      <c r="F23" s="25" t="s">
        <v>52</v>
      </c>
      <c r="G23" s="24">
        <v>6000000</v>
      </c>
      <c r="H23" s="22" t="str">
        <f t="shared" si="0"/>
        <v>－</v>
      </c>
      <c r="I23" s="23" t="s">
        <v>85</v>
      </c>
      <c r="J23" s="27" t="s">
        <v>49</v>
      </c>
      <c r="K23" s="27"/>
    </row>
    <row r="24" spans="1:11" ht="85.5" x14ac:dyDescent="0.15">
      <c r="A24" s="23" t="s">
        <v>86</v>
      </c>
      <c r="B24" s="23" t="s">
        <v>87</v>
      </c>
      <c r="C24" s="26">
        <v>44287</v>
      </c>
      <c r="D24" s="23" t="s">
        <v>88</v>
      </c>
      <c r="E24" s="23" t="s">
        <v>89</v>
      </c>
      <c r="F24" s="24" t="s">
        <v>52</v>
      </c>
      <c r="G24" s="24">
        <v>25359063</v>
      </c>
      <c r="H24" s="22" t="str">
        <f t="shared" si="0"/>
        <v>－</v>
      </c>
      <c r="I24" s="23" t="s">
        <v>90</v>
      </c>
      <c r="J24" s="27" t="s">
        <v>91</v>
      </c>
      <c r="K24" s="27"/>
    </row>
    <row r="25" spans="1:11" ht="85.5" x14ac:dyDescent="0.15">
      <c r="A25" s="23" t="s">
        <v>92</v>
      </c>
      <c r="B25" s="23" t="s">
        <v>87</v>
      </c>
      <c r="C25" s="26">
        <v>44287</v>
      </c>
      <c r="D25" s="23" t="s">
        <v>93</v>
      </c>
      <c r="E25" s="23" t="s">
        <v>69</v>
      </c>
      <c r="F25" s="24">
        <v>3215740</v>
      </c>
      <c r="G25" s="24">
        <v>3215740</v>
      </c>
      <c r="H25" s="22">
        <f t="shared" si="0"/>
        <v>1</v>
      </c>
      <c r="I25" s="23" t="s">
        <v>94</v>
      </c>
      <c r="J25" s="27" t="s">
        <v>40</v>
      </c>
      <c r="K25" s="27"/>
    </row>
    <row r="26" spans="1:11" ht="85.5" x14ac:dyDescent="0.15">
      <c r="A26" s="23" t="s">
        <v>95</v>
      </c>
      <c r="B26" s="23" t="s">
        <v>87</v>
      </c>
      <c r="C26" s="26">
        <v>44287</v>
      </c>
      <c r="D26" s="23" t="s">
        <v>96</v>
      </c>
      <c r="E26" s="23" t="s">
        <v>69</v>
      </c>
      <c r="F26" s="24">
        <v>2153896</v>
      </c>
      <c r="G26" s="24">
        <v>2153896</v>
      </c>
      <c r="H26" s="22">
        <f t="shared" si="0"/>
        <v>1</v>
      </c>
      <c r="I26" s="23" t="s">
        <v>97</v>
      </c>
      <c r="J26" s="27" t="s">
        <v>40</v>
      </c>
      <c r="K26" s="27"/>
    </row>
    <row r="27" spans="1:11" ht="85.5" x14ac:dyDescent="0.15">
      <c r="A27" s="23" t="s">
        <v>98</v>
      </c>
      <c r="B27" s="23" t="s">
        <v>87</v>
      </c>
      <c r="C27" s="26">
        <v>44287</v>
      </c>
      <c r="D27" s="23" t="s">
        <v>99</v>
      </c>
      <c r="E27" s="23" t="s">
        <v>69</v>
      </c>
      <c r="F27" s="24">
        <v>1301379</v>
      </c>
      <c r="G27" s="24">
        <v>1234829</v>
      </c>
      <c r="H27" s="22">
        <f t="shared" si="0"/>
        <v>0.94886193799039331</v>
      </c>
      <c r="I27" s="23" t="s">
        <v>100</v>
      </c>
      <c r="J27" s="27" t="s">
        <v>101</v>
      </c>
      <c r="K27" s="27"/>
    </row>
    <row r="28" spans="1:11" ht="85.5" x14ac:dyDescent="0.15">
      <c r="A28" s="23" t="s">
        <v>102</v>
      </c>
      <c r="B28" s="23" t="s">
        <v>87</v>
      </c>
      <c r="C28" s="26">
        <v>44287</v>
      </c>
      <c r="D28" s="23" t="s">
        <v>103</v>
      </c>
      <c r="E28" s="23" t="s">
        <v>69</v>
      </c>
      <c r="F28" s="25" t="s">
        <v>52</v>
      </c>
      <c r="G28" s="24">
        <v>2841755</v>
      </c>
      <c r="H28" s="22" t="str">
        <f t="shared" si="0"/>
        <v>－</v>
      </c>
      <c r="I28" s="23" t="s">
        <v>104</v>
      </c>
      <c r="J28" s="27" t="s">
        <v>101</v>
      </c>
      <c r="K28" s="27"/>
    </row>
    <row r="29" spans="1:11" ht="85.5" x14ac:dyDescent="0.15">
      <c r="A29" s="23" t="s">
        <v>105</v>
      </c>
      <c r="B29" s="23" t="s">
        <v>87</v>
      </c>
      <c r="C29" s="26">
        <v>44287</v>
      </c>
      <c r="D29" s="23" t="s">
        <v>106</v>
      </c>
      <c r="E29" s="23" t="s">
        <v>69</v>
      </c>
      <c r="F29" s="24">
        <v>2970000</v>
      </c>
      <c r="G29" s="24">
        <v>2970000</v>
      </c>
      <c r="H29" s="22">
        <f t="shared" si="0"/>
        <v>1</v>
      </c>
      <c r="I29" s="23" t="s">
        <v>107</v>
      </c>
      <c r="J29" s="27" t="s">
        <v>101</v>
      </c>
      <c r="K29" s="27"/>
    </row>
    <row r="30" spans="1:11" ht="85.5" x14ac:dyDescent="0.15">
      <c r="A30" s="23" t="s">
        <v>108</v>
      </c>
      <c r="B30" s="23" t="s">
        <v>87</v>
      </c>
      <c r="C30" s="26">
        <v>44287</v>
      </c>
      <c r="D30" s="23" t="s">
        <v>109</v>
      </c>
      <c r="E30" s="23" t="s">
        <v>69</v>
      </c>
      <c r="F30" s="25" t="s">
        <v>52</v>
      </c>
      <c r="G30" s="24">
        <v>6800000</v>
      </c>
      <c r="H30" s="22" t="str">
        <f t="shared" si="0"/>
        <v>－</v>
      </c>
      <c r="I30" s="23" t="s">
        <v>110</v>
      </c>
      <c r="J30" s="27" t="s">
        <v>40</v>
      </c>
      <c r="K30" s="27"/>
    </row>
    <row r="31" spans="1:11" ht="85.5" x14ac:dyDescent="0.15">
      <c r="A31" s="23" t="s">
        <v>111</v>
      </c>
      <c r="B31" s="23" t="s">
        <v>87</v>
      </c>
      <c r="C31" s="26">
        <v>44287</v>
      </c>
      <c r="D31" s="23" t="s">
        <v>112</v>
      </c>
      <c r="E31" s="23" t="s">
        <v>69</v>
      </c>
      <c r="F31" s="25" t="s">
        <v>52</v>
      </c>
      <c r="G31" s="24">
        <v>100000000</v>
      </c>
      <c r="H31" s="22" t="str">
        <f t="shared" si="0"/>
        <v>－</v>
      </c>
      <c r="I31" s="23" t="s">
        <v>113</v>
      </c>
      <c r="J31" s="27" t="s">
        <v>40</v>
      </c>
      <c r="K31" s="27"/>
    </row>
    <row r="32" spans="1:11" ht="85.5" x14ac:dyDescent="0.15">
      <c r="A32" s="23" t="s">
        <v>114</v>
      </c>
      <c r="B32" s="23" t="s">
        <v>87</v>
      </c>
      <c r="C32" s="26">
        <v>44287</v>
      </c>
      <c r="D32" s="23" t="s">
        <v>115</v>
      </c>
      <c r="E32" s="23" t="s">
        <v>69</v>
      </c>
      <c r="F32" s="25" t="s">
        <v>52</v>
      </c>
      <c r="G32" s="24">
        <v>44914000</v>
      </c>
      <c r="H32" s="22" t="str">
        <f t="shared" si="0"/>
        <v>－</v>
      </c>
      <c r="I32" s="23" t="s">
        <v>116</v>
      </c>
      <c r="J32" s="27" t="s">
        <v>101</v>
      </c>
      <c r="K32" s="27"/>
    </row>
    <row r="33" spans="1:11" ht="85.5" x14ac:dyDescent="0.15">
      <c r="A33" s="23" t="s">
        <v>117</v>
      </c>
      <c r="B33" s="23" t="s">
        <v>87</v>
      </c>
      <c r="C33" s="26">
        <v>44287</v>
      </c>
      <c r="D33" s="23" t="s">
        <v>118</v>
      </c>
      <c r="E33" s="23" t="s">
        <v>69</v>
      </c>
      <c r="F33" s="25" t="s">
        <v>52</v>
      </c>
      <c r="G33" s="24">
        <v>192489000</v>
      </c>
      <c r="H33" s="22" t="str">
        <f t="shared" si="0"/>
        <v>－</v>
      </c>
      <c r="I33" s="23" t="s">
        <v>119</v>
      </c>
      <c r="J33" s="27" t="s">
        <v>101</v>
      </c>
      <c r="K33" s="27"/>
    </row>
    <row r="34" spans="1:11" ht="85.5" x14ac:dyDescent="0.15">
      <c r="A34" s="23" t="s">
        <v>120</v>
      </c>
      <c r="B34" s="23" t="s">
        <v>87</v>
      </c>
      <c r="C34" s="26">
        <v>44287</v>
      </c>
      <c r="D34" s="23" t="s">
        <v>121</v>
      </c>
      <c r="E34" s="23" t="s">
        <v>69</v>
      </c>
      <c r="F34" s="25" t="s">
        <v>52</v>
      </c>
      <c r="G34" s="24">
        <v>120789548</v>
      </c>
      <c r="H34" s="22" t="str">
        <f t="shared" si="0"/>
        <v>－</v>
      </c>
      <c r="I34" s="23" t="s">
        <v>122</v>
      </c>
      <c r="J34" s="27" t="s">
        <v>101</v>
      </c>
      <c r="K34" s="27"/>
    </row>
    <row r="35" spans="1:11" ht="85.5" x14ac:dyDescent="0.15">
      <c r="A35" s="23" t="s">
        <v>123</v>
      </c>
      <c r="B35" s="23" t="s">
        <v>87</v>
      </c>
      <c r="C35" s="26">
        <v>44287</v>
      </c>
      <c r="D35" s="23" t="s">
        <v>118</v>
      </c>
      <c r="E35" s="23" t="s">
        <v>69</v>
      </c>
      <c r="F35" s="25" t="s">
        <v>52</v>
      </c>
      <c r="G35" s="24">
        <v>24989000</v>
      </c>
      <c r="H35" s="22" t="str">
        <f t="shared" si="0"/>
        <v>－</v>
      </c>
      <c r="I35" s="23" t="s">
        <v>119</v>
      </c>
      <c r="J35" s="27" t="s">
        <v>101</v>
      </c>
      <c r="K35" s="27"/>
    </row>
    <row r="36" spans="1:11" ht="85.5" x14ac:dyDescent="0.15">
      <c r="A36" s="23" t="s">
        <v>124</v>
      </c>
      <c r="B36" s="23" t="s">
        <v>87</v>
      </c>
      <c r="C36" s="26">
        <v>44287</v>
      </c>
      <c r="D36" s="23" t="s">
        <v>125</v>
      </c>
      <c r="E36" s="23" t="s">
        <v>69</v>
      </c>
      <c r="F36" s="25" t="s">
        <v>52</v>
      </c>
      <c r="G36" s="24">
        <v>320100000</v>
      </c>
      <c r="H36" s="22" t="str">
        <f t="shared" si="0"/>
        <v>－</v>
      </c>
      <c r="I36" s="23" t="s">
        <v>126</v>
      </c>
      <c r="J36" s="27" t="s">
        <v>101</v>
      </c>
      <c r="K36" s="27"/>
    </row>
    <row r="37" spans="1:11" ht="242.25" x14ac:dyDescent="0.15">
      <c r="A37" s="23" t="s">
        <v>127</v>
      </c>
      <c r="B37" s="23" t="s">
        <v>87</v>
      </c>
      <c r="C37" s="26">
        <v>44287</v>
      </c>
      <c r="D37" s="23" t="s">
        <v>128</v>
      </c>
      <c r="E37" s="23" t="s">
        <v>69</v>
      </c>
      <c r="F37" s="24">
        <v>4476296</v>
      </c>
      <c r="G37" s="24">
        <v>4476296</v>
      </c>
      <c r="H37" s="22">
        <f t="shared" si="0"/>
        <v>1</v>
      </c>
      <c r="I37" s="23" t="s">
        <v>129</v>
      </c>
      <c r="J37" s="27" t="s">
        <v>101</v>
      </c>
      <c r="K37" s="27"/>
    </row>
    <row r="38" spans="1:11" ht="71.25" x14ac:dyDescent="0.15">
      <c r="A38" s="23" t="s">
        <v>130</v>
      </c>
      <c r="B38" s="23" t="s">
        <v>131</v>
      </c>
      <c r="C38" s="26">
        <v>44287</v>
      </c>
      <c r="D38" s="23" t="s">
        <v>132</v>
      </c>
      <c r="E38" s="23" t="s">
        <v>89</v>
      </c>
      <c r="F38" s="24" t="s">
        <v>52</v>
      </c>
      <c r="G38" s="24">
        <v>1958033</v>
      </c>
      <c r="H38" s="22" t="str">
        <f t="shared" si="0"/>
        <v>－</v>
      </c>
      <c r="I38" s="23" t="s">
        <v>133</v>
      </c>
      <c r="J38" s="27" t="s">
        <v>101</v>
      </c>
      <c r="K38" s="27"/>
    </row>
    <row r="39" spans="1:11" ht="99.75" x14ac:dyDescent="0.15">
      <c r="A39" s="23" t="s">
        <v>134</v>
      </c>
      <c r="B39" s="23" t="s">
        <v>131</v>
      </c>
      <c r="C39" s="26">
        <v>44287</v>
      </c>
      <c r="D39" s="23" t="s">
        <v>135</v>
      </c>
      <c r="E39" s="23" t="s">
        <v>136</v>
      </c>
      <c r="F39" s="24">
        <v>1320000</v>
      </c>
      <c r="G39" s="24">
        <v>1320000</v>
      </c>
      <c r="H39" s="22">
        <f t="shared" si="0"/>
        <v>1</v>
      </c>
      <c r="I39" s="23" t="s">
        <v>137</v>
      </c>
      <c r="J39" s="27" t="s">
        <v>101</v>
      </c>
      <c r="K39" s="27"/>
    </row>
    <row r="40" spans="1:11" ht="71.25" x14ac:dyDescent="0.15">
      <c r="A40" s="23" t="s">
        <v>138</v>
      </c>
      <c r="B40" s="23" t="s">
        <v>139</v>
      </c>
      <c r="C40" s="26">
        <v>44287</v>
      </c>
      <c r="D40" s="23" t="s">
        <v>140</v>
      </c>
      <c r="E40" s="23" t="s">
        <v>69</v>
      </c>
      <c r="F40" s="24">
        <v>24538642</v>
      </c>
      <c r="G40" s="24">
        <v>24538642</v>
      </c>
      <c r="H40" s="22">
        <f t="shared" si="0"/>
        <v>1</v>
      </c>
      <c r="I40" s="23" t="s">
        <v>141</v>
      </c>
      <c r="J40" s="27" t="s">
        <v>40</v>
      </c>
      <c r="K40" s="27"/>
    </row>
    <row r="41" spans="1:11" ht="71.25" x14ac:dyDescent="0.15">
      <c r="A41" s="23" t="s">
        <v>142</v>
      </c>
      <c r="B41" s="23" t="s">
        <v>143</v>
      </c>
      <c r="C41" s="26">
        <v>44287</v>
      </c>
      <c r="D41" s="23" t="s">
        <v>144</v>
      </c>
      <c r="E41" s="23" t="s">
        <v>47</v>
      </c>
      <c r="F41" s="24" t="s">
        <v>52</v>
      </c>
      <c r="G41" s="24">
        <v>10298227</v>
      </c>
      <c r="H41" s="22" t="str">
        <f t="shared" si="0"/>
        <v>－</v>
      </c>
      <c r="I41" s="23" t="s">
        <v>145</v>
      </c>
      <c r="J41" s="27" t="s">
        <v>49</v>
      </c>
      <c r="K41" s="27"/>
    </row>
    <row r="42" spans="1:11" ht="57" x14ac:dyDescent="0.15">
      <c r="A42" s="23" t="s">
        <v>146</v>
      </c>
      <c r="B42" s="23" t="s">
        <v>147</v>
      </c>
      <c r="C42" s="26">
        <v>44287</v>
      </c>
      <c r="D42" s="23" t="s">
        <v>148</v>
      </c>
      <c r="E42" s="23" t="s">
        <v>69</v>
      </c>
      <c r="F42" s="25" t="s">
        <v>52</v>
      </c>
      <c r="G42" s="24">
        <v>3281597</v>
      </c>
      <c r="H42" s="22" t="str">
        <f t="shared" si="0"/>
        <v>－</v>
      </c>
      <c r="I42" s="23" t="s">
        <v>149</v>
      </c>
      <c r="J42" s="27" t="s">
        <v>49</v>
      </c>
      <c r="K42" s="27"/>
    </row>
    <row r="43" spans="1:11" ht="57" x14ac:dyDescent="0.15">
      <c r="A43" s="23" t="s">
        <v>150</v>
      </c>
      <c r="B43" s="23" t="s">
        <v>147</v>
      </c>
      <c r="C43" s="26">
        <v>44287</v>
      </c>
      <c r="D43" s="23" t="s">
        <v>151</v>
      </c>
      <c r="E43" s="23" t="s">
        <v>69</v>
      </c>
      <c r="F43" s="25" t="s">
        <v>52</v>
      </c>
      <c r="G43" s="24">
        <v>4636241</v>
      </c>
      <c r="H43" s="22" t="str">
        <f t="shared" si="0"/>
        <v>－</v>
      </c>
      <c r="I43" s="23" t="s">
        <v>149</v>
      </c>
      <c r="J43" s="27" t="s">
        <v>49</v>
      </c>
      <c r="K43" s="27"/>
    </row>
    <row r="44" spans="1:11" ht="57" x14ac:dyDescent="0.15">
      <c r="A44" s="23" t="s">
        <v>152</v>
      </c>
      <c r="B44" s="23" t="s">
        <v>147</v>
      </c>
      <c r="C44" s="26">
        <v>44287</v>
      </c>
      <c r="D44" s="23" t="s">
        <v>153</v>
      </c>
      <c r="E44" s="23" t="s">
        <v>69</v>
      </c>
      <c r="F44" s="25" t="s">
        <v>52</v>
      </c>
      <c r="G44" s="24">
        <v>2411319</v>
      </c>
      <c r="H44" s="22" t="str">
        <f t="shared" si="0"/>
        <v>－</v>
      </c>
      <c r="I44" s="23" t="s">
        <v>149</v>
      </c>
      <c r="J44" s="27" t="s">
        <v>49</v>
      </c>
      <c r="K44" s="27"/>
    </row>
    <row r="45" spans="1:11" ht="71.25" x14ac:dyDescent="0.15">
      <c r="A45" s="23" t="s">
        <v>154</v>
      </c>
      <c r="B45" s="23" t="s">
        <v>147</v>
      </c>
      <c r="C45" s="26">
        <v>44287</v>
      </c>
      <c r="D45" s="23" t="s">
        <v>155</v>
      </c>
      <c r="E45" s="23" t="s">
        <v>69</v>
      </c>
      <c r="F45" s="25" t="s">
        <v>52</v>
      </c>
      <c r="G45" s="24">
        <v>26499000</v>
      </c>
      <c r="H45" s="22" t="str">
        <f t="shared" si="0"/>
        <v>－</v>
      </c>
      <c r="I45" s="23" t="s">
        <v>156</v>
      </c>
      <c r="J45" s="27" t="s">
        <v>49</v>
      </c>
      <c r="K45" s="27"/>
    </row>
    <row r="46" spans="1:11" ht="57" x14ac:dyDescent="0.15">
      <c r="A46" s="23" t="s">
        <v>157</v>
      </c>
      <c r="B46" s="23" t="s">
        <v>147</v>
      </c>
      <c r="C46" s="26">
        <v>44287</v>
      </c>
      <c r="D46" s="23" t="s">
        <v>158</v>
      </c>
      <c r="E46" s="23" t="s">
        <v>69</v>
      </c>
      <c r="F46" s="25" t="s">
        <v>52</v>
      </c>
      <c r="G46" s="24">
        <v>9727424</v>
      </c>
      <c r="H46" s="22" t="str">
        <f t="shared" si="0"/>
        <v>－</v>
      </c>
      <c r="I46" s="23" t="s">
        <v>149</v>
      </c>
      <c r="J46" s="27" t="s">
        <v>49</v>
      </c>
      <c r="K46" s="27"/>
    </row>
    <row r="47" spans="1:11" ht="57" x14ac:dyDescent="0.15">
      <c r="A47" s="23" t="s">
        <v>159</v>
      </c>
      <c r="B47" s="23" t="s">
        <v>147</v>
      </c>
      <c r="C47" s="26">
        <v>44287</v>
      </c>
      <c r="D47" s="23" t="s">
        <v>160</v>
      </c>
      <c r="E47" s="23" t="s">
        <v>69</v>
      </c>
      <c r="F47" s="25" t="s">
        <v>52</v>
      </c>
      <c r="G47" s="24">
        <v>7735192</v>
      </c>
      <c r="H47" s="22" t="str">
        <f t="shared" si="0"/>
        <v>－</v>
      </c>
      <c r="I47" s="23" t="s">
        <v>149</v>
      </c>
      <c r="J47" s="27" t="s">
        <v>49</v>
      </c>
      <c r="K47" s="27"/>
    </row>
    <row r="48" spans="1:11" ht="57" x14ac:dyDescent="0.15">
      <c r="A48" s="23" t="s">
        <v>161</v>
      </c>
      <c r="B48" s="23" t="s">
        <v>147</v>
      </c>
      <c r="C48" s="26">
        <v>44287</v>
      </c>
      <c r="D48" s="23" t="s">
        <v>162</v>
      </c>
      <c r="E48" s="23" t="s">
        <v>69</v>
      </c>
      <c r="F48" s="24">
        <v>2206380</v>
      </c>
      <c r="G48" s="24">
        <v>2206380</v>
      </c>
      <c r="H48" s="22">
        <f t="shared" si="0"/>
        <v>1</v>
      </c>
      <c r="I48" s="23" t="s">
        <v>163</v>
      </c>
      <c r="J48" s="27" t="s">
        <v>49</v>
      </c>
      <c r="K48" s="27"/>
    </row>
    <row r="49" spans="1:11" ht="57" x14ac:dyDescent="0.15">
      <c r="A49" s="23" t="s">
        <v>164</v>
      </c>
      <c r="B49" s="23" t="s">
        <v>147</v>
      </c>
      <c r="C49" s="26">
        <v>44287</v>
      </c>
      <c r="D49" s="23" t="s">
        <v>160</v>
      </c>
      <c r="E49" s="23" t="s">
        <v>69</v>
      </c>
      <c r="F49" s="25" t="s">
        <v>52</v>
      </c>
      <c r="G49" s="24">
        <v>33763490</v>
      </c>
      <c r="H49" s="22" t="str">
        <f t="shared" si="0"/>
        <v>－</v>
      </c>
      <c r="I49" s="23" t="s">
        <v>165</v>
      </c>
      <c r="J49" s="27" t="s">
        <v>49</v>
      </c>
      <c r="K49" s="27"/>
    </row>
    <row r="50" spans="1:11" ht="57" x14ac:dyDescent="0.15">
      <c r="A50" s="23" t="s">
        <v>166</v>
      </c>
      <c r="B50" s="23" t="s">
        <v>147</v>
      </c>
      <c r="C50" s="26">
        <v>44287</v>
      </c>
      <c r="D50" s="23" t="s">
        <v>158</v>
      </c>
      <c r="E50" s="23" t="s">
        <v>69</v>
      </c>
      <c r="F50" s="25" t="s">
        <v>52</v>
      </c>
      <c r="G50" s="24">
        <v>5242512</v>
      </c>
      <c r="H50" s="22" t="str">
        <f t="shared" si="0"/>
        <v>－</v>
      </c>
      <c r="I50" s="23" t="s">
        <v>165</v>
      </c>
      <c r="J50" s="27" t="s">
        <v>49</v>
      </c>
      <c r="K50" s="27"/>
    </row>
    <row r="51" spans="1:11" ht="71.25" x14ac:dyDescent="0.15">
      <c r="A51" s="23" t="s">
        <v>167</v>
      </c>
      <c r="B51" s="23" t="s">
        <v>168</v>
      </c>
      <c r="C51" s="26">
        <v>44287</v>
      </c>
      <c r="D51" s="23" t="s">
        <v>169</v>
      </c>
      <c r="E51" s="23" t="s">
        <v>69</v>
      </c>
      <c r="F51" s="46" t="s">
        <v>52</v>
      </c>
      <c r="G51" s="24">
        <v>3840000</v>
      </c>
      <c r="H51" s="22" t="str">
        <f t="shared" si="0"/>
        <v>－</v>
      </c>
      <c r="I51" s="23" t="s">
        <v>170</v>
      </c>
      <c r="J51" s="27" t="s">
        <v>49</v>
      </c>
      <c r="K51" s="27"/>
    </row>
    <row r="52" spans="1:11" ht="71.25" x14ac:dyDescent="0.15">
      <c r="A52" s="23" t="s">
        <v>171</v>
      </c>
      <c r="B52" s="23" t="s">
        <v>168</v>
      </c>
      <c r="C52" s="26">
        <v>44287</v>
      </c>
      <c r="D52" s="23" t="s">
        <v>172</v>
      </c>
      <c r="E52" s="23" t="s">
        <v>69</v>
      </c>
      <c r="F52" s="24">
        <v>1263233</v>
      </c>
      <c r="G52" s="24">
        <v>1263233</v>
      </c>
      <c r="H52" s="22">
        <f t="shared" si="0"/>
        <v>1</v>
      </c>
      <c r="I52" s="23" t="s">
        <v>173</v>
      </c>
      <c r="J52" s="27" t="s">
        <v>49</v>
      </c>
      <c r="K52" s="27"/>
    </row>
    <row r="53" spans="1:11" ht="71.25" x14ac:dyDescent="0.15">
      <c r="A53" s="23" t="s">
        <v>174</v>
      </c>
      <c r="B53" s="23" t="s">
        <v>175</v>
      </c>
      <c r="C53" s="26">
        <v>44287</v>
      </c>
      <c r="D53" s="23" t="s">
        <v>176</v>
      </c>
      <c r="E53" s="23" t="s">
        <v>47</v>
      </c>
      <c r="F53" s="24" t="s">
        <v>52</v>
      </c>
      <c r="G53" s="24">
        <v>1722239</v>
      </c>
      <c r="H53" s="22" t="str">
        <f t="shared" si="0"/>
        <v>－</v>
      </c>
      <c r="I53" s="23" t="s">
        <v>149</v>
      </c>
      <c r="J53" s="27" t="s">
        <v>49</v>
      </c>
      <c r="K53" s="27"/>
    </row>
    <row r="54" spans="1:11" ht="71.25" x14ac:dyDescent="0.15">
      <c r="A54" s="23" t="s">
        <v>177</v>
      </c>
      <c r="B54" s="23" t="s">
        <v>175</v>
      </c>
      <c r="C54" s="26">
        <v>44287</v>
      </c>
      <c r="D54" s="23" t="s">
        <v>178</v>
      </c>
      <c r="E54" s="23" t="s">
        <v>47</v>
      </c>
      <c r="F54" s="24" t="s">
        <v>52</v>
      </c>
      <c r="G54" s="24">
        <v>6113882</v>
      </c>
      <c r="H54" s="22" t="str">
        <f t="shared" si="0"/>
        <v>－</v>
      </c>
      <c r="I54" s="23" t="s">
        <v>149</v>
      </c>
      <c r="J54" s="27" t="s">
        <v>49</v>
      </c>
      <c r="K54" s="27"/>
    </row>
    <row r="55" spans="1:11" ht="71.25" x14ac:dyDescent="0.15">
      <c r="A55" s="23" t="s">
        <v>179</v>
      </c>
      <c r="B55" s="23" t="s">
        <v>175</v>
      </c>
      <c r="C55" s="26">
        <v>44287</v>
      </c>
      <c r="D55" s="23" t="s">
        <v>180</v>
      </c>
      <c r="E55" s="23" t="s">
        <v>47</v>
      </c>
      <c r="F55" s="24" t="s">
        <v>52</v>
      </c>
      <c r="G55" s="24">
        <v>3352885</v>
      </c>
      <c r="H55" s="22" t="str">
        <f t="shared" si="0"/>
        <v>－</v>
      </c>
      <c r="I55" s="23" t="s">
        <v>149</v>
      </c>
      <c r="J55" s="27" t="s">
        <v>49</v>
      </c>
      <c r="K55" s="27"/>
    </row>
    <row r="56" spans="1:11" ht="99.75" x14ac:dyDescent="0.15">
      <c r="A56" s="28" t="s">
        <v>181</v>
      </c>
      <c r="B56" s="23" t="s">
        <v>182</v>
      </c>
      <c r="C56" s="26">
        <v>44287</v>
      </c>
      <c r="D56" s="23" t="s">
        <v>183</v>
      </c>
      <c r="E56" s="23" t="s">
        <v>47</v>
      </c>
      <c r="F56" s="24" t="s">
        <v>52</v>
      </c>
      <c r="G56" s="24">
        <v>25000000</v>
      </c>
      <c r="H56" s="22" t="str">
        <f t="shared" si="0"/>
        <v>－</v>
      </c>
      <c r="I56" s="23" t="s">
        <v>184</v>
      </c>
      <c r="J56" s="27" t="s">
        <v>101</v>
      </c>
      <c r="K56" s="27"/>
    </row>
    <row r="57" spans="1:11" ht="71.25" x14ac:dyDescent="0.15">
      <c r="A57" s="23" t="s">
        <v>185</v>
      </c>
      <c r="B57" s="23" t="s">
        <v>186</v>
      </c>
      <c r="C57" s="26">
        <v>44287</v>
      </c>
      <c r="D57" s="23" t="s">
        <v>187</v>
      </c>
      <c r="E57" s="23" t="s">
        <v>47</v>
      </c>
      <c r="F57" s="24" t="s">
        <v>52</v>
      </c>
      <c r="G57" s="24">
        <v>11357929</v>
      </c>
      <c r="H57" s="22" t="str">
        <f t="shared" si="0"/>
        <v>－</v>
      </c>
      <c r="I57" s="23" t="s">
        <v>188</v>
      </c>
      <c r="J57" s="27" t="s">
        <v>101</v>
      </c>
      <c r="K57" s="27"/>
    </row>
    <row r="58" spans="1:11" ht="171" x14ac:dyDescent="0.15">
      <c r="A58" s="23" t="s">
        <v>189</v>
      </c>
      <c r="B58" s="23" t="s">
        <v>190</v>
      </c>
      <c r="C58" s="26">
        <v>44287</v>
      </c>
      <c r="D58" s="23" t="s">
        <v>191</v>
      </c>
      <c r="E58" s="23" t="s">
        <v>47</v>
      </c>
      <c r="F58" s="24">
        <v>3003000</v>
      </c>
      <c r="G58" s="24">
        <v>3003000</v>
      </c>
      <c r="H58" s="22">
        <f t="shared" si="0"/>
        <v>1</v>
      </c>
      <c r="I58" s="23" t="s">
        <v>192</v>
      </c>
      <c r="J58" s="27" t="s">
        <v>49</v>
      </c>
      <c r="K58" s="27"/>
    </row>
    <row r="59" spans="1:11" ht="56.25" x14ac:dyDescent="0.15">
      <c r="A59" s="23" t="s">
        <v>193</v>
      </c>
      <c r="B59" s="29" t="s">
        <v>194</v>
      </c>
      <c r="C59" s="26">
        <v>44287</v>
      </c>
      <c r="D59" s="23" t="s">
        <v>195</v>
      </c>
      <c r="E59" s="23" t="s">
        <v>69</v>
      </c>
      <c r="F59" s="60">
        <v>5758500</v>
      </c>
      <c r="G59" s="61">
        <v>5758500</v>
      </c>
      <c r="H59" s="22">
        <f t="shared" si="0"/>
        <v>1</v>
      </c>
      <c r="I59" s="47" t="s">
        <v>196</v>
      </c>
      <c r="J59" s="27" t="s">
        <v>101</v>
      </c>
      <c r="K59" s="27"/>
    </row>
    <row r="60" spans="1:11" ht="85.5" x14ac:dyDescent="0.15">
      <c r="A60" s="23" t="s">
        <v>197</v>
      </c>
      <c r="B60" s="23" t="s">
        <v>198</v>
      </c>
      <c r="C60" s="26">
        <v>44287</v>
      </c>
      <c r="D60" s="23" t="s">
        <v>199</v>
      </c>
      <c r="E60" s="23" t="s">
        <v>69</v>
      </c>
      <c r="F60" s="24">
        <v>4298800</v>
      </c>
      <c r="G60" s="24">
        <v>4298800</v>
      </c>
      <c r="H60" s="22">
        <f t="shared" si="0"/>
        <v>1</v>
      </c>
      <c r="I60" s="23" t="s">
        <v>196</v>
      </c>
      <c r="J60" s="27" t="s">
        <v>101</v>
      </c>
      <c r="K60" s="27"/>
    </row>
    <row r="61" spans="1:11" ht="54" x14ac:dyDescent="0.15">
      <c r="A61" s="29" t="s">
        <v>200</v>
      </c>
      <c r="B61" s="29" t="s">
        <v>201</v>
      </c>
      <c r="C61" s="48">
        <v>44287</v>
      </c>
      <c r="D61" s="29" t="s">
        <v>202</v>
      </c>
      <c r="E61" s="29" t="s">
        <v>69</v>
      </c>
      <c r="F61" s="30" t="s">
        <v>52</v>
      </c>
      <c r="G61" s="31">
        <v>4250965</v>
      </c>
      <c r="H61" s="32" t="s">
        <v>52</v>
      </c>
      <c r="I61" s="29" t="s">
        <v>149</v>
      </c>
      <c r="J61" s="49" t="s">
        <v>49</v>
      </c>
      <c r="K61" s="49"/>
    </row>
    <row r="62" spans="1:11" ht="54" x14ac:dyDescent="0.15">
      <c r="A62" s="29" t="s">
        <v>203</v>
      </c>
      <c r="B62" s="29" t="s">
        <v>201</v>
      </c>
      <c r="C62" s="48">
        <v>44287</v>
      </c>
      <c r="D62" s="29" t="s">
        <v>204</v>
      </c>
      <c r="E62" s="29" t="s">
        <v>69</v>
      </c>
      <c r="F62" s="30" t="s">
        <v>52</v>
      </c>
      <c r="G62" s="31">
        <v>5186104</v>
      </c>
      <c r="H62" s="32" t="s">
        <v>52</v>
      </c>
      <c r="I62" s="29" t="s">
        <v>149</v>
      </c>
      <c r="J62" s="49" t="s">
        <v>49</v>
      </c>
      <c r="K62" s="49"/>
    </row>
    <row r="63" spans="1:11" ht="54" x14ac:dyDescent="0.15">
      <c r="A63" s="29" t="s">
        <v>205</v>
      </c>
      <c r="B63" s="29" t="s">
        <v>201</v>
      </c>
      <c r="C63" s="48">
        <v>44287</v>
      </c>
      <c r="D63" s="29" t="s">
        <v>206</v>
      </c>
      <c r="E63" s="29" t="s">
        <v>69</v>
      </c>
      <c r="F63" s="30" t="s">
        <v>52</v>
      </c>
      <c r="G63" s="31">
        <v>1381274</v>
      </c>
      <c r="H63" s="32" t="s">
        <v>52</v>
      </c>
      <c r="I63" s="29" t="s">
        <v>149</v>
      </c>
      <c r="J63" s="49" t="s">
        <v>49</v>
      </c>
      <c r="K63" s="49"/>
    </row>
    <row r="64" spans="1:11" ht="54" x14ac:dyDescent="0.15">
      <c r="A64" s="29" t="s">
        <v>207</v>
      </c>
      <c r="B64" s="29" t="s">
        <v>201</v>
      </c>
      <c r="C64" s="48">
        <v>44287</v>
      </c>
      <c r="D64" s="29" t="s">
        <v>208</v>
      </c>
      <c r="E64" s="29" t="s">
        <v>69</v>
      </c>
      <c r="F64" s="30" t="s">
        <v>52</v>
      </c>
      <c r="G64" s="31">
        <v>3881828</v>
      </c>
      <c r="H64" s="32" t="s">
        <v>52</v>
      </c>
      <c r="I64" s="29" t="s">
        <v>149</v>
      </c>
      <c r="J64" s="49" t="s">
        <v>49</v>
      </c>
      <c r="K64" s="49"/>
    </row>
    <row r="65" spans="1:11" ht="54" x14ac:dyDescent="0.15">
      <c r="A65" s="29" t="s">
        <v>209</v>
      </c>
      <c r="B65" s="29" t="s">
        <v>201</v>
      </c>
      <c r="C65" s="48">
        <v>44287</v>
      </c>
      <c r="D65" s="29" t="s">
        <v>206</v>
      </c>
      <c r="E65" s="29" t="s">
        <v>69</v>
      </c>
      <c r="F65" s="30" t="s">
        <v>52</v>
      </c>
      <c r="G65" s="31">
        <v>2217465</v>
      </c>
      <c r="H65" s="32" t="s">
        <v>52</v>
      </c>
      <c r="I65" s="29" t="s">
        <v>149</v>
      </c>
      <c r="J65" s="49" t="s">
        <v>49</v>
      </c>
      <c r="K65" s="49"/>
    </row>
    <row r="66" spans="1:11" ht="54" x14ac:dyDescent="0.15">
      <c r="A66" s="29" t="s">
        <v>209</v>
      </c>
      <c r="B66" s="29" t="s">
        <v>201</v>
      </c>
      <c r="C66" s="48">
        <v>44287</v>
      </c>
      <c r="D66" s="29" t="s">
        <v>210</v>
      </c>
      <c r="E66" s="29" t="s">
        <v>69</v>
      </c>
      <c r="F66" s="30" t="s">
        <v>52</v>
      </c>
      <c r="G66" s="31">
        <v>2654098</v>
      </c>
      <c r="H66" s="32" t="s">
        <v>52</v>
      </c>
      <c r="I66" s="29" t="s">
        <v>149</v>
      </c>
      <c r="J66" s="49" t="s">
        <v>49</v>
      </c>
      <c r="K66" s="49"/>
    </row>
    <row r="67" spans="1:11" ht="54" x14ac:dyDescent="0.15">
      <c r="A67" s="29" t="s">
        <v>209</v>
      </c>
      <c r="B67" s="29" t="s">
        <v>201</v>
      </c>
      <c r="C67" s="48">
        <v>44287</v>
      </c>
      <c r="D67" s="29" t="s">
        <v>211</v>
      </c>
      <c r="E67" s="29" t="s">
        <v>69</v>
      </c>
      <c r="F67" s="30" t="s">
        <v>52</v>
      </c>
      <c r="G67" s="31">
        <v>3656382</v>
      </c>
      <c r="H67" s="32" t="s">
        <v>52</v>
      </c>
      <c r="I67" s="29" t="s">
        <v>149</v>
      </c>
      <c r="J67" s="49" t="s">
        <v>49</v>
      </c>
      <c r="K67" s="49"/>
    </row>
    <row r="68" spans="1:11" ht="54" x14ac:dyDescent="0.15">
      <c r="A68" s="29" t="s">
        <v>209</v>
      </c>
      <c r="B68" s="29" t="s">
        <v>201</v>
      </c>
      <c r="C68" s="48">
        <v>44287</v>
      </c>
      <c r="D68" s="29" t="s">
        <v>212</v>
      </c>
      <c r="E68" s="29" t="s">
        <v>69</v>
      </c>
      <c r="F68" s="30" t="s">
        <v>52</v>
      </c>
      <c r="G68" s="31">
        <v>11730495</v>
      </c>
      <c r="H68" s="32" t="s">
        <v>52</v>
      </c>
      <c r="I68" s="29" t="s">
        <v>149</v>
      </c>
      <c r="J68" s="49" t="s">
        <v>49</v>
      </c>
      <c r="K68" s="49"/>
    </row>
    <row r="69" spans="1:11" ht="54" x14ac:dyDescent="0.15">
      <c r="A69" s="29" t="s">
        <v>209</v>
      </c>
      <c r="B69" s="29" t="s">
        <v>201</v>
      </c>
      <c r="C69" s="48">
        <v>44287</v>
      </c>
      <c r="D69" s="29" t="s">
        <v>213</v>
      </c>
      <c r="E69" s="29" t="s">
        <v>69</v>
      </c>
      <c r="F69" s="30" t="s">
        <v>52</v>
      </c>
      <c r="G69" s="31">
        <v>7651270</v>
      </c>
      <c r="H69" s="32" t="s">
        <v>52</v>
      </c>
      <c r="I69" s="29" t="s">
        <v>149</v>
      </c>
      <c r="J69" s="49" t="s">
        <v>49</v>
      </c>
      <c r="K69" s="49"/>
    </row>
    <row r="70" spans="1:11" ht="54" x14ac:dyDescent="0.15">
      <c r="A70" s="29" t="s">
        <v>209</v>
      </c>
      <c r="B70" s="29" t="s">
        <v>201</v>
      </c>
      <c r="C70" s="48">
        <v>44287</v>
      </c>
      <c r="D70" s="29" t="s">
        <v>214</v>
      </c>
      <c r="E70" s="29" t="s">
        <v>69</v>
      </c>
      <c r="F70" s="30" t="s">
        <v>52</v>
      </c>
      <c r="G70" s="31">
        <v>2540898</v>
      </c>
      <c r="H70" s="32" t="s">
        <v>52</v>
      </c>
      <c r="I70" s="29" t="s">
        <v>149</v>
      </c>
      <c r="J70" s="49" t="s">
        <v>49</v>
      </c>
      <c r="K70" s="49"/>
    </row>
    <row r="71" spans="1:11" ht="54" x14ac:dyDescent="0.15">
      <c r="A71" s="29" t="s">
        <v>209</v>
      </c>
      <c r="B71" s="29" t="s">
        <v>201</v>
      </c>
      <c r="C71" s="48">
        <v>44287</v>
      </c>
      <c r="D71" s="29" t="s">
        <v>215</v>
      </c>
      <c r="E71" s="29" t="s">
        <v>69</v>
      </c>
      <c r="F71" s="30" t="s">
        <v>52</v>
      </c>
      <c r="G71" s="31">
        <v>8701306</v>
      </c>
      <c r="H71" s="32" t="s">
        <v>52</v>
      </c>
      <c r="I71" s="29" t="s">
        <v>149</v>
      </c>
      <c r="J71" s="49" t="s">
        <v>49</v>
      </c>
      <c r="K71" s="49"/>
    </row>
    <row r="72" spans="1:11" ht="54" x14ac:dyDescent="0.15">
      <c r="A72" s="29" t="s">
        <v>209</v>
      </c>
      <c r="B72" s="29" t="s">
        <v>201</v>
      </c>
      <c r="C72" s="48">
        <v>44287</v>
      </c>
      <c r="D72" s="29" t="s">
        <v>216</v>
      </c>
      <c r="E72" s="29" t="s">
        <v>69</v>
      </c>
      <c r="F72" s="30" t="s">
        <v>52</v>
      </c>
      <c r="G72" s="31">
        <v>13512699</v>
      </c>
      <c r="H72" s="32" t="s">
        <v>52</v>
      </c>
      <c r="I72" s="29" t="s">
        <v>149</v>
      </c>
      <c r="J72" s="49" t="s">
        <v>49</v>
      </c>
      <c r="K72" s="49"/>
    </row>
    <row r="73" spans="1:11" ht="54" x14ac:dyDescent="0.15">
      <c r="A73" s="29" t="s">
        <v>209</v>
      </c>
      <c r="B73" s="29" t="s">
        <v>201</v>
      </c>
      <c r="C73" s="48">
        <v>44287</v>
      </c>
      <c r="D73" s="29" t="s">
        <v>208</v>
      </c>
      <c r="E73" s="29" t="s">
        <v>69</v>
      </c>
      <c r="F73" s="30" t="s">
        <v>52</v>
      </c>
      <c r="G73" s="31">
        <v>10109718</v>
      </c>
      <c r="H73" s="32" t="s">
        <v>52</v>
      </c>
      <c r="I73" s="29" t="s">
        <v>149</v>
      </c>
      <c r="J73" s="49" t="s">
        <v>49</v>
      </c>
      <c r="K73" s="49"/>
    </row>
    <row r="74" spans="1:11" ht="54" x14ac:dyDescent="0.15">
      <c r="A74" s="29" t="s">
        <v>209</v>
      </c>
      <c r="B74" s="29" t="s">
        <v>201</v>
      </c>
      <c r="C74" s="48">
        <v>44287</v>
      </c>
      <c r="D74" s="29" t="s">
        <v>217</v>
      </c>
      <c r="E74" s="29" t="s">
        <v>69</v>
      </c>
      <c r="F74" s="30" t="s">
        <v>52</v>
      </c>
      <c r="G74" s="31">
        <v>12371972</v>
      </c>
      <c r="H74" s="32" t="s">
        <v>52</v>
      </c>
      <c r="I74" s="29" t="s">
        <v>149</v>
      </c>
      <c r="J74" s="49" t="s">
        <v>49</v>
      </c>
      <c r="K74" s="49"/>
    </row>
    <row r="75" spans="1:11" ht="54" x14ac:dyDescent="0.15">
      <c r="A75" s="29" t="s">
        <v>218</v>
      </c>
      <c r="B75" s="29" t="s">
        <v>201</v>
      </c>
      <c r="C75" s="48">
        <v>44287</v>
      </c>
      <c r="D75" s="29" t="s">
        <v>219</v>
      </c>
      <c r="E75" s="29" t="s">
        <v>69</v>
      </c>
      <c r="F75" s="30" t="s">
        <v>52</v>
      </c>
      <c r="G75" s="31">
        <v>5565452</v>
      </c>
      <c r="H75" s="32" t="s">
        <v>52</v>
      </c>
      <c r="I75" s="29" t="s">
        <v>149</v>
      </c>
      <c r="J75" s="49" t="s">
        <v>49</v>
      </c>
      <c r="K75" s="49"/>
    </row>
    <row r="76" spans="1:11" ht="54" x14ac:dyDescent="0.15">
      <c r="A76" s="29" t="s">
        <v>218</v>
      </c>
      <c r="B76" s="29" t="s">
        <v>201</v>
      </c>
      <c r="C76" s="48">
        <v>44287</v>
      </c>
      <c r="D76" s="29" t="s">
        <v>220</v>
      </c>
      <c r="E76" s="29" t="s">
        <v>69</v>
      </c>
      <c r="F76" s="30" t="s">
        <v>52</v>
      </c>
      <c r="G76" s="31">
        <v>8498001</v>
      </c>
      <c r="H76" s="32" t="s">
        <v>52</v>
      </c>
      <c r="I76" s="29" t="s">
        <v>149</v>
      </c>
      <c r="J76" s="49" t="s">
        <v>49</v>
      </c>
      <c r="K76" s="49"/>
    </row>
    <row r="77" spans="1:11" ht="54" x14ac:dyDescent="0.15">
      <c r="A77" s="29" t="s">
        <v>218</v>
      </c>
      <c r="B77" s="29" t="s">
        <v>201</v>
      </c>
      <c r="C77" s="48">
        <v>44287</v>
      </c>
      <c r="D77" s="29" t="s">
        <v>221</v>
      </c>
      <c r="E77" s="29" t="s">
        <v>69</v>
      </c>
      <c r="F77" s="30" t="s">
        <v>52</v>
      </c>
      <c r="G77" s="31">
        <v>8183062</v>
      </c>
      <c r="H77" s="32" t="s">
        <v>52</v>
      </c>
      <c r="I77" s="29" t="s">
        <v>149</v>
      </c>
      <c r="J77" s="49" t="s">
        <v>49</v>
      </c>
      <c r="K77" s="49"/>
    </row>
    <row r="78" spans="1:11" ht="54" x14ac:dyDescent="0.15">
      <c r="A78" s="29" t="s">
        <v>222</v>
      </c>
      <c r="B78" s="29" t="s">
        <v>201</v>
      </c>
      <c r="C78" s="48">
        <v>44287</v>
      </c>
      <c r="D78" s="29" t="s">
        <v>220</v>
      </c>
      <c r="E78" s="29" t="s">
        <v>69</v>
      </c>
      <c r="F78" s="30" t="s">
        <v>52</v>
      </c>
      <c r="G78" s="31">
        <v>3507345</v>
      </c>
      <c r="H78" s="32" t="s">
        <v>52</v>
      </c>
      <c r="I78" s="29" t="s">
        <v>149</v>
      </c>
      <c r="J78" s="49" t="s">
        <v>49</v>
      </c>
      <c r="K78" s="49"/>
    </row>
    <row r="79" spans="1:11" ht="54" x14ac:dyDescent="0.15">
      <c r="A79" s="29" t="s">
        <v>223</v>
      </c>
      <c r="B79" s="29" t="s">
        <v>201</v>
      </c>
      <c r="C79" s="48">
        <v>44287</v>
      </c>
      <c r="D79" s="29" t="s">
        <v>224</v>
      </c>
      <c r="E79" s="29" t="s">
        <v>69</v>
      </c>
      <c r="F79" s="30" t="s">
        <v>52</v>
      </c>
      <c r="G79" s="31">
        <v>1623591</v>
      </c>
      <c r="H79" s="32" t="s">
        <v>52</v>
      </c>
      <c r="I79" s="29" t="s">
        <v>225</v>
      </c>
      <c r="J79" s="49" t="s">
        <v>49</v>
      </c>
      <c r="K79" s="49"/>
    </row>
    <row r="80" spans="1:11" ht="54" x14ac:dyDescent="0.15">
      <c r="A80" s="29" t="s">
        <v>226</v>
      </c>
      <c r="B80" s="29" t="s">
        <v>201</v>
      </c>
      <c r="C80" s="48">
        <v>44287</v>
      </c>
      <c r="D80" s="29" t="s">
        <v>216</v>
      </c>
      <c r="E80" s="29" t="s">
        <v>69</v>
      </c>
      <c r="F80" s="30" t="s">
        <v>52</v>
      </c>
      <c r="G80" s="31">
        <v>5115380</v>
      </c>
      <c r="H80" s="32" t="s">
        <v>52</v>
      </c>
      <c r="I80" s="29" t="s">
        <v>149</v>
      </c>
      <c r="J80" s="49" t="s">
        <v>49</v>
      </c>
      <c r="K80" s="49"/>
    </row>
    <row r="81" spans="1:11" ht="71.25" x14ac:dyDescent="0.15">
      <c r="A81" s="33" t="s">
        <v>227</v>
      </c>
      <c r="B81" s="23" t="s">
        <v>228</v>
      </c>
      <c r="C81" s="26">
        <v>44287</v>
      </c>
      <c r="D81" s="23" t="s">
        <v>229</v>
      </c>
      <c r="E81" s="23" t="s">
        <v>69</v>
      </c>
      <c r="F81" s="25">
        <v>1356000</v>
      </c>
      <c r="G81" s="24">
        <v>1356000</v>
      </c>
      <c r="H81" s="34">
        <f t="shared" ref="H81:H87" si="1">IF(F81="－","－",G81/F81)</f>
        <v>1</v>
      </c>
      <c r="I81" s="23" t="s">
        <v>230</v>
      </c>
      <c r="J81" s="27" t="s">
        <v>49</v>
      </c>
      <c r="K81" s="27"/>
    </row>
    <row r="82" spans="1:11" ht="71.25" x14ac:dyDescent="0.15">
      <c r="A82" s="23" t="s">
        <v>231</v>
      </c>
      <c r="B82" s="23" t="s">
        <v>228</v>
      </c>
      <c r="C82" s="26">
        <v>44287</v>
      </c>
      <c r="D82" s="23" t="s">
        <v>232</v>
      </c>
      <c r="E82" s="23" t="s">
        <v>69</v>
      </c>
      <c r="F82" s="25" t="s">
        <v>52</v>
      </c>
      <c r="G82" s="24">
        <v>1466346</v>
      </c>
      <c r="H82" s="34" t="str">
        <f t="shared" si="1"/>
        <v>－</v>
      </c>
      <c r="I82" s="23" t="s">
        <v>233</v>
      </c>
      <c r="J82" s="27" t="s">
        <v>49</v>
      </c>
      <c r="K82" s="27"/>
    </row>
    <row r="83" spans="1:11" ht="71.25" x14ac:dyDescent="0.15">
      <c r="A83" s="23" t="s">
        <v>234</v>
      </c>
      <c r="B83" s="23" t="s">
        <v>228</v>
      </c>
      <c r="C83" s="26">
        <v>44287</v>
      </c>
      <c r="D83" s="23" t="s">
        <v>235</v>
      </c>
      <c r="E83" s="23" t="s">
        <v>69</v>
      </c>
      <c r="F83" s="25" t="s">
        <v>52</v>
      </c>
      <c r="G83" s="24">
        <v>1861025</v>
      </c>
      <c r="H83" s="34" t="str">
        <f t="shared" si="1"/>
        <v>－</v>
      </c>
      <c r="I83" s="23" t="s">
        <v>233</v>
      </c>
      <c r="J83" s="27" t="s">
        <v>49</v>
      </c>
      <c r="K83" s="27"/>
    </row>
    <row r="84" spans="1:11" ht="71.25" x14ac:dyDescent="0.15">
      <c r="A84" s="23" t="s">
        <v>236</v>
      </c>
      <c r="B84" s="23" t="s">
        <v>228</v>
      </c>
      <c r="C84" s="26">
        <v>44287</v>
      </c>
      <c r="D84" s="23" t="s">
        <v>237</v>
      </c>
      <c r="E84" s="23" t="s">
        <v>69</v>
      </c>
      <c r="F84" s="25" t="s">
        <v>52</v>
      </c>
      <c r="G84" s="24">
        <v>5777252</v>
      </c>
      <c r="H84" s="34" t="str">
        <f t="shared" si="1"/>
        <v>－</v>
      </c>
      <c r="I84" s="23" t="s">
        <v>233</v>
      </c>
      <c r="J84" s="27" t="s">
        <v>49</v>
      </c>
      <c r="K84" s="27"/>
    </row>
    <row r="85" spans="1:11" ht="71.25" x14ac:dyDescent="0.15">
      <c r="A85" s="35" t="s">
        <v>238</v>
      </c>
      <c r="B85" s="23" t="s">
        <v>228</v>
      </c>
      <c r="C85" s="26">
        <v>44287</v>
      </c>
      <c r="D85" s="23" t="s">
        <v>237</v>
      </c>
      <c r="E85" s="23" t="s">
        <v>69</v>
      </c>
      <c r="F85" s="25" t="s">
        <v>52</v>
      </c>
      <c r="G85" s="24">
        <v>5073667</v>
      </c>
      <c r="H85" s="34" t="str">
        <f t="shared" si="1"/>
        <v>－</v>
      </c>
      <c r="I85" s="23" t="s">
        <v>233</v>
      </c>
      <c r="J85" s="27" t="s">
        <v>49</v>
      </c>
      <c r="K85" s="27"/>
    </row>
    <row r="86" spans="1:11" ht="71.25" x14ac:dyDescent="0.15">
      <c r="A86" s="23" t="s">
        <v>239</v>
      </c>
      <c r="B86" s="23" t="s">
        <v>228</v>
      </c>
      <c r="C86" s="26">
        <v>44287</v>
      </c>
      <c r="D86" s="23" t="s">
        <v>240</v>
      </c>
      <c r="E86" s="23" t="s">
        <v>69</v>
      </c>
      <c r="F86" s="25" t="s">
        <v>52</v>
      </c>
      <c r="G86" s="24">
        <v>3766942</v>
      </c>
      <c r="H86" s="34" t="str">
        <f t="shared" si="1"/>
        <v>－</v>
      </c>
      <c r="I86" s="23" t="s">
        <v>233</v>
      </c>
      <c r="J86" s="27" t="s">
        <v>49</v>
      </c>
      <c r="K86" s="27"/>
    </row>
    <row r="87" spans="1:11" ht="71.25" x14ac:dyDescent="0.15">
      <c r="A87" s="23" t="s">
        <v>241</v>
      </c>
      <c r="B87" s="23" t="s">
        <v>228</v>
      </c>
      <c r="C87" s="26">
        <v>44287</v>
      </c>
      <c r="D87" s="23" t="s">
        <v>242</v>
      </c>
      <c r="E87" s="23" t="s">
        <v>69</v>
      </c>
      <c r="F87" s="25" t="s">
        <v>52</v>
      </c>
      <c r="G87" s="24">
        <v>1514718</v>
      </c>
      <c r="H87" s="34" t="str">
        <f t="shared" si="1"/>
        <v>－</v>
      </c>
      <c r="I87" s="23" t="s">
        <v>233</v>
      </c>
      <c r="J87" s="27" t="s">
        <v>49</v>
      </c>
      <c r="K87" s="27"/>
    </row>
    <row r="88" spans="1:11" ht="71.25" x14ac:dyDescent="0.15">
      <c r="A88" s="23" t="s">
        <v>243</v>
      </c>
      <c r="B88" s="23" t="s">
        <v>228</v>
      </c>
      <c r="C88" s="26">
        <v>44287</v>
      </c>
      <c r="D88" s="23" t="s">
        <v>237</v>
      </c>
      <c r="E88" s="23" t="s">
        <v>69</v>
      </c>
      <c r="F88" s="25" t="s">
        <v>52</v>
      </c>
      <c r="G88" s="24">
        <v>2789470</v>
      </c>
      <c r="H88" s="34" t="s">
        <v>52</v>
      </c>
      <c r="I88" s="23" t="s">
        <v>244</v>
      </c>
      <c r="J88" s="27" t="s">
        <v>49</v>
      </c>
      <c r="K88" s="27"/>
    </row>
    <row r="89" spans="1:11" ht="57" x14ac:dyDescent="0.15">
      <c r="A89" s="23" t="s">
        <v>245</v>
      </c>
      <c r="B89" s="23" t="s">
        <v>246</v>
      </c>
      <c r="C89" s="26">
        <v>44287</v>
      </c>
      <c r="D89" s="23" t="s">
        <v>247</v>
      </c>
      <c r="E89" s="23" t="s">
        <v>47</v>
      </c>
      <c r="F89" s="24">
        <v>3488760</v>
      </c>
      <c r="G89" s="24">
        <v>3488760</v>
      </c>
      <c r="H89" s="34">
        <f t="shared" ref="H89:H107" si="2">IF(F89="－","－",G89/F89)</f>
        <v>1</v>
      </c>
      <c r="I89" s="23" t="s">
        <v>248</v>
      </c>
      <c r="J89" s="27" t="s">
        <v>249</v>
      </c>
      <c r="K89" s="49"/>
    </row>
    <row r="90" spans="1:11" ht="57" x14ac:dyDescent="0.15">
      <c r="A90" s="23" t="s">
        <v>250</v>
      </c>
      <c r="B90" s="23" t="s">
        <v>246</v>
      </c>
      <c r="C90" s="26">
        <v>44287</v>
      </c>
      <c r="D90" s="23" t="s">
        <v>251</v>
      </c>
      <c r="E90" s="23" t="s">
        <v>47</v>
      </c>
      <c r="F90" s="24">
        <v>293264142</v>
      </c>
      <c r="G90" s="24">
        <v>293264142</v>
      </c>
      <c r="H90" s="34">
        <f t="shared" si="2"/>
        <v>1</v>
      </c>
      <c r="I90" s="23" t="s">
        <v>252</v>
      </c>
      <c r="J90" s="27" t="s">
        <v>40</v>
      </c>
      <c r="K90" s="27"/>
    </row>
    <row r="91" spans="1:11" ht="71.25" x14ac:dyDescent="0.15">
      <c r="A91" s="23" t="s">
        <v>253</v>
      </c>
      <c r="B91" s="50" t="s">
        <v>254</v>
      </c>
      <c r="C91" s="26">
        <v>44287</v>
      </c>
      <c r="D91" s="23" t="s">
        <v>255</v>
      </c>
      <c r="E91" s="23" t="s">
        <v>69</v>
      </c>
      <c r="F91" s="24" t="s">
        <v>52</v>
      </c>
      <c r="G91" s="24">
        <v>10529845</v>
      </c>
      <c r="H91" s="22" t="str">
        <f t="shared" si="2"/>
        <v>－</v>
      </c>
      <c r="I91" s="23" t="s">
        <v>256</v>
      </c>
      <c r="J91" s="27" t="s">
        <v>49</v>
      </c>
      <c r="K91" s="27" t="s">
        <v>257</v>
      </c>
    </row>
    <row r="92" spans="1:11" ht="71.25" x14ac:dyDescent="0.15">
      <c r="A92" s="23" t="s">
        <v>258</v>
      </c>
      <c r="B92" s="50" t="s">
        <v>254</v>
      </c>
      <c r="C92" s="26">
        <v>44287</v>
      </c>
      <c r="D92" s="23" t="s">
        <v>259</v>
      </c>
      <c r="E92" s="23" t="s">
        <v>69</v>
      </c>
      <c r="F92" s="24" t="s">
        <v>52</v>
      </c>
      <c r="G92" s="24">
        <v>2313117</v>
      </c>
      <c r="H92" s="22" t="str">
        <f t="shared" si="2"/>
        <v>－</v>
      </c>
      <c r="I92" s="23" t="s">
        <v>260</v>
      </c>
      <c r="J92" s="27" t="s">
        <v>49</v>
      </c>
      <c r="K92" s="27" t="s">
        <v>257</v>
      </c>
    </row>
    <row r="93" spans="1:11" ht="71.25" x14ac:dyDescent="0.15">
      <c r="A93" s="23" t="s">
        <v>261</v>
      </c>
      <c r="B93" s="50" t="s">
        <v>254</v>
      </c>
      <c r="C93" s="26">
        <v>44287</v>
      </c>
      <c r="D93" s="23" t="s">
        <v>262</v>
      </c>
      <c r="E93" s="23" t="s">
        <v>69</v>
      </c>
      <c r="F93" s="24">
        <v>1520640</v>
      </c>
      <c r="G93" s="24">
        <v>1520640</v>
      </c>
      <c r="H93" s="22">
        <f t="shared" si="2"/>
        <v>1</v>
      </c>
      <c r="I93" s="23" t="s">
        <v>263</v>
      </c>
      <c r="J93" s="27" t="s">
        <v>249</v>
      </c>
      <c r="K93" s="27"/>
    </row>
    <row r="94" spans="1:11" ht="71.25" x14ac:dyDescent="0.15">
      <c r="A94" s="23" t="s">
        <v>264</v>
      </c>
      <c r="B94" s="50" t="s">
        <v>254</v>
      </c>
      <c r="C94" s="26">
        <v>44287</v>
      </c>
      <c r="D94" s="23" t="s">
        <v>265</v>
      </c>
      <c r="E94" s="23" t="s">
        <v>69</v>
      </c>
      <c r="F94" s="24" t="s">
        <v>52</v>
      </c>
      <c r="G94" s="24">
        <v>53782066</v>
      </c>
      <c r="H94" s="22" t="str">
        <f t="shared" si="2"/>
        <v>－</v>
      </c>
      <c r="I94" s="23" t="s">
        <v>266</v>
      </c>
      <c r="J94" s="27" t="s">
        <v>49</v>
      </c>
      <c r="K94" s="27"/>
    </row>
    <row r="95" spans="1:11" ht="71.25" x14ac:dyDescent="0.15">
      <c r="A95" s="23" t="s">
        <v>267</v>
      </c>
      <c r="B95" s="50" t="s">
        <v>254</v>
      </c>
      <c r="C95" s="26">
        <v>44287</v>
      </c>
      <c r="D95" s="23" t="s">
        <v>268</v>
      </c>
      <c r="E95" s="23" t="s">
        <v>69</v>
      </c>
      <c r="F95" s="24" t="s">
        <v>52</v>
      </c>
      <c r="G95" s="24">
        <v>9727456</v>
      </c>
      <c r="H95" s="22" t="str">
        <f t="shared" si="2"/>
        <v>－</v>
      </c>
      <c r="I95" s="23" t="s">
        <v>269</v>
      </c>
      <c r="J95" s="27" t="s">
        <v>49</v>
      </c>
      <c r="K95" s="27" t="s">
        <v>257</v>
      </c>
    </row>
    <row r="96" spans="1:11" ht="71.25" x14ac:dyDescent="0.15">
      <c r="A96" s="23" t="s">
        <v>270</v>
      </c>
      <c r="B96" s="50" t="s">
        <v>254</v>
      </c>
      <c r="C96" s="26">
        <v>44287</v>
      </c>
      <c r="D96" s="23" t="s">
        <v>271</v>
      </c>
      <c r="E96" s="23" t="s">
        <v>69</v>
      </c>
      <c r="F96" s="25" t="s">
        <v>52</v>
      </c>
      <c r="G96" s="24">
        <v>13886967</v>
      </c>
      <c r="H96" s="22" t="str">
        <f t="shared" si="2"/>
        <v>－</v>
      </c>
      <c r="I96" s="23" t="s">
        <v>272</v>
      </c>
      <c r="J96" s="27" t="s">
        <v>49</v>
      </c>
      <c r="K96" s="27" t="s">
        <v>257</v>
      </c>
    </row>
    <row r="97" spans="1:11" ht="71.25" x14ac:dyDescent="0.15">
      <c r="A97" s="23" t="s">
        <v>273</v>
      </c>
      <c r="B97" s="50" t="s">
        <v>254</v>
      </c>
      <c r="C97" s="26">
        <v>44287</v>
      </c>
      <c r="D97" s="23" t="s">
        <v>274</v>
      </c>
      <c r="E97" s="23" t="s">
        <v>69</v>
      </c>
      <c r="F97" s="24" t="s">
        <v>52</v>
      </c>
      <c r="G97" s="24">
        <v>9907629</v>
      </c>
      <c r="H97" s="22" t="str">
        <f t="shared" si="2"/>
        <v>－</v>
      </c>
      <c r="I97" s="23" t="s">
        <v>275</v>
      </c>
      <c r="J97" s="27" t="s">
        <v>49</v>
      </c>
      <c r="K97" s="27" t="s">
        <v>257</v>
      </c>
    </row>
    <row r="98" spans="1:11" ht="114" x14ac:dyDescent="0.15">
      <c r="A98" s="23" t="s">
        <v>276</v>
      </c>
      <c r="B98" s="23" t="s">
        <v>277</v>
      </c>
      <c r="C98" s="26">
        <v>44287</v>
      </c>
      <c r="D98" s="23" t="s">
        <v>278</v>
      </c>
      <c r="E98" s="23" t="s">
        <v>69</v>
      </c>
      <c r="F98" s="24" t="s">
        <v>52</v>
      </c>
      <c r="G98" s="24">
        <v>1859000</v>
      </c>
      <c r="H98" s="22" t="str">
        <f t="shared" si="2"/>
        <v>－</v>
      </c>
      <c r="I98" s="23" t="s">
        <v>279</v>
      </c>
      <c r="J98" s="27" t="s">
        <v>40</v>
      </c>
      <c r="K98" s="27" t="s">
        <v>257</v>
      </c>
    </row>
    <row r="99" spans="1:11" ht="99.75" x14ac:dyDescent="0.15">
      <c r="A99" s="23" t="s">
        <v>280</v>
      </c>
      <c r="B99" s="23" t="s">
        <v>277</v>
      </c>
      <c r="C99" s="26">
        <v>44287</v>
      </c>
      <c r="D99" s="23" t="s">
        <v>281</v>
      </c>
      <c r="E99" s="23" t="s">
        <v>69</v>
      </c>
      <c r="F99" s="24" t="s">
        <v>52</v>
      </c>
      <c r="G99" s="24">
        <v>3260400</v>
      </c>
      <c r="H99" s="22" t="str">
        <f t="shared" si="2"/>
        <v>－</v>
      </c>
      <c r="I99" s="23" t="s">
        <v>282</v>
      </c>
      <c r="J99" s="27" t="s">
        <v>40</v>
      </c>
      <c r="K99" s="27" t="s">
        <v>257</v>
      </c>
    </row>
    <row r="100" spans="1:11" ht="71.25" x14ac:dyDescent="0.15">
      <c r="A100" s="23" t="s">
        <v>283</v>
      </c>
      <c r="B100" s="23" t="s">
        <v>277</v>
      </c>
      <c r="C100" s="26">
        <v>44287</v>
      </c>
      <c r="D100" s="23" t="s">
        <v>281</v>
      </c>
      <c r="E100" s="23" t="s">
        <v>69</v>
      </c>
      <c r="F100" s="24" t="s">
        <v>52</v>
      </c>
      <c r="G100" s="24">
        <v>17809383</v>
      </c>
      <c r="H100" s="22" t="str">
        <f t="shared" si="2"/>
        <v>－</v>
      </c>
      <c r="I100" s="23" t="s">
        <v>149</v>
      </c>
      <c r="J100" s="27" t="s">
        <v>40</v>
      </c>
      <c r="K100" s="27" t="s">
        <v>257</v>
      </c>
    </row>
    <row r="101" spans="1:11" ht="71.25" x14ac:dyDescent="0.15">
      <c r="A101" s="23" t="s">
        <v>283</v>
      </c>
      <c r="B101" s="23" t="s">
        <v>277</v>
      </c>
      <c r="C101" s="26">
        <v>44287</v>
      </c>
      <c r="D101" s="23" t="s">
        <v>284</v>
      </c>
      <c r="E101" s="23" t="s">
        <v>69</v>
      </c>
      <c r="F101" s="24" t="s">
        <v>52</v>
      </c>
      <c r="G101" s="24">
        <v>6500398</v>
      </c>
      <c r="H101" s="22" t="str">
        <f t="shared" si="2"/>
        <v>－</v>
      </c>
      <c r="I101" s="23" t="s">
        <v>149</v>
      </c>
      <c r="J101" s="27" t="s">
        <v>40</v>
      </c>
      <c r="K101" s="27" t="s">
        <v>257</v>
      </c>
    </row>
    <row r="102" spans="1:11" ht="71.25" x14ac:dyDescent="0.15">
      <c r="A102" s="23" t="s">
        <v>283</v>
      </c>
      <c r="B102" s="23" t="s">
        <v>277</v>
      </c>
      <c r="C102" s="26">
        <v>44287</v>
      </c>
      <c r="D102" s="23" t="s">
        <v>285</v>
      </c>
      <c r="E102" s="23" t="s">
        <v>69</v>
      </c>
      <c r="F102" s="24" t="s">
        <v>52</v>
      </c>
      <c r="G102" s="24">
        <v>4560482</v>
      </c>
      <c r="H102" s="22" t="str">
        <f t="shared" si="2"/>
        <v>－</v>
      </c>
      <c r="I102" s="23" t="s">
        <v>149</v>
      </c>
      <c r="J102" s="27" t="s">
        <v>40</v>
      </c>
      <c r="K102" s="27" t="s">
        <v>257</v>
      </c>
    </row>
    <row r="103" spans="1:11" ht="156.75" x14ac:dyDescent="0.15">
      <c r="A103" s="23" t="s">
        <v>286</v>
      </c>
      <c r="B103" s="23" t="s">
        <v>277</v>
      </c>
      <c r="C103" s="26">
        <v>44287</v>
      </c>
      <c r="D103" s="23" t="s">
        <v>287</v>
      </c>
      <c r="E103" s="23" t="s">
        <v>69</v>
      </c>
      <c r="F103" s="24" t="s">
        <v>52</v>
      </c>
      <c r="G103" s="24">
        <v>200482357</v>
      </c>
      <c r="H103" s="22" t="str">
        <f t="shared" si="2"/>
        <v>－</v>
      </c>
      <c r="I103" s="23" t="s">
        <v>288</v>
      </c>
      <c r="J103" s="27" t="s">
        <v>40</v>
      </c>
      <c r="K103" s="27" t="s">
        <v>257</v>
      </c>
    </row>
    <row r="104" spans="1:11" ht="156.75" x14ac:dyDescent="0.15">
      <c r="A104" s="23" t="s">
        <v>289</v>
      </c>
      <c r="B104" s="23" t="s">
        <v>277</v>
      </c>
      <c r="C104" s="26">
        <v>44287</v>
      </c>
      <c r="D104" s="23" t="s">
        <v>287</v>
      </c>
      <c r="E104" s="23" t="s">
        <v>69</v>
      </c>
      <c r="F104" s="24" t="s">
        <v>52</v>
      </c>
      <c r="G104" s="24">
        <v>219663255</v>
      </c>
      <c r="H104" s="22" t="str">
        <f t="shared" si="2"/>
        <v>－</v>
      </c>
      <c r="I104" s="23" t="s">
        <v>290</v>
      </c>
      <c r="J104" s="27" t="s">
        <v>40</v>
      </c>
      <c r="K104" s="27" t="s">
        <v>257</v>
      </c>
    </row>
    <row r="105" spans="1:11" ht="156.75" x14ac:dyDescent="0.15">
      <c r="A105" s="23" t="s">
        <v>291</v>
      </c>
      <c r="B105" s="23" t="s">
        <v>277</v>
      </c>
      <c r="C105" s="26">
        <v>44287</v>
      </c>
      <c r="D105" s="23" t="s">
        <v>287</v>
      </c>
      <c r="E105" s="23" t="s">
        <v>69</v>
      </c>
      <c r="F105" s="24" t="s">
        <v>52</v>
      </c>
      <c r="G105" s="24">
        <v>239499554</v>
      </c>
      <c r="H105" s="22" t="str">
        <f t="shared" si="2"/>
        <v>－</v>
      </c>
      <c r="I105" s="23" t="s">
        <v>290</v>
      </c>
      <c r="J105" s="27" t="s">
        <v>40</v>
      </c>
      <c r="K105" s="27" t="s">
        <v>257</v>
      </c>
    </row>
    <row r="106" spans="1:11" ht="85.5" x14ac:dyDescent="0.15">
      <c r="A106" s="23" t="s">
        <v>292</v>
      </c>
      <c r="B106" s="23" t="s">
        <v>277</v>
      </c>
      <c r="C106" s="26">
        <v>44287</v>
      </c>
      <c r="D106" s="23" t="s">
        <v>293</v>
      </c>
      <c r="E106" s="23" t="s">
        <v>69</v>
      </c>
      <c r="F106" s="25">
        <v>2433200</v>
      </c>
      <c r="G106" s="24">
        <v>2387880</v>
      </c>
      <c r="H106" s="22">
        <f t="shared" si="2"/>
        <v>0.98137432188065099</v>
      </c>
      <c r="I106" s="23" t="s">
        <v>294</v>
      </c>
      <c r="J106" s="27" t="s">
        <v>40</v>
      </c>
      <c r="K106" s="27" t="s">
        <v>257</v>
      </c>
    </row>
    <row r="107" spans="1:11" ht="57" x14ac:dyDescent="0.15">
      <c r="A107" s="23" t="s">
        <v>295</v>
      </c>
      <c r="B107" s="23" t="s">
        <v>296</v>
      </c>
      <c r="C107" s="26">
        <v>44287</v>
      </c>
      <c r="D107" s="23" t="s">
        <v>297</v>
      </c>
      <c r="E107" s="23" t="s">
        <v>69</v>
      </c>
      <c r="F107" s="46" t="s">
        <v>52</v>
      </c>
      <c r="G107" s="24">
        <v>5138000</v>
      </c>
      <c r="H107" s="22" t="str">
        <f t="shared" si="2"/>
        <v>－</v>
      </c>
      <c r="I107" s="23" t="s">
        <v>298</v>
      </c>
      <c r="J107" s="27" t="s">
        <v>49</v>
      </c>
      <c r="K107" s="27"/>
    </row>
    <row r="108" spans="1:11" ht="57" x14ac:dyDescent="0.15">
      <c r="A108" s="23" t="s">
        <v>299</v>
      </c>
      <c r="B108" s="23" t="s">
        <v>300</v>
      </c>
      <c r="C108" s="26">
        <v>44287</v>
      </c>
      <c r="D108" s="23" t="s">
        <v>301</v>
      </c>
      <c r="E108" s="23" t="s">
        <v>69</v>
      </c>
      <c r="F108" s="46" t="s">
        <v>52</v>
      </c>
      <c r="G108" s="24">
        <v>3597000</v>
      </c>
      <c r="H108" s="22" t="s">
        <v>52</v>
      </c>
      <c r="I108" s="23" t="s">
        <v>302</v>
      </c>
      <c r="J108" s="27" t="s">
        <v>49</v>
      </c>
      <c r="K108" s="27"/>
    </row>
    <row r="109" spans="1:11" ht="71.25" x14ac:dyDescent="0.15">
      <c r="A109" s="23" t="s">
        <v>303</v>
      </c>
      <c r="B109" s="23" t="s">
        <v>304</v>
      </c>
      <c r="C109" s="26">
        <v>44287</v>
      </c>
      <c r="D109" s="23" t="s">
        <v>305</v>
      </c>
      <c r="E109" s="23" t="s">
        <v>69</v>
      </c>
      <c r="F109" s="46" t="s">
        <v>52</v>
      </c>
      <c r="G109" s="24">
        <v>3494364</v>
      </c>
      <c r="H109" s="22" t="str">
        <f t="shared" ref="H109:H138" si="3">IF(F109="－","－",G109/F109)</f>
        <v>－</v>
      </c>
      <c r="I109" s="23" t="s">
        <v>306</v>
      </c>
      <c r="J109" s="27" t="s">
        <v>49</v>
      </c>
      <c r="K109" s="27"/>
    </row>
    <row r="110" spans="1:11" ht="71.25" x14ac:dyDescent="0.15">
      <c r="A110" s="23" t="s">
        <v>307</v>
      </c>
      <c r="B110" s="23" t="s">
        <v>304</v>
      </c>
      <c r="C110" s="26">
        <v>44287</v>
      </c>
      <c r="D110" s="23" t="s">
        <v>308</v>
      </c>
      <c r="E110" s="23" t="s">
        <v>69</v>
      </c>
      <c r="F110" s="46" t="s">
        <v>52</v>
      </c>
      <c r="G110" s="24">
        <v>5551350</v>
      </c>
      <c r="H110" s="22" t="str">
        <f t="shared" si="3"/>
        <v>－</v>
      </c>
      <c r="I110" s="23" t="s">
        <v>306</v>
      </c>
      <c r="J110" s="27" t="s">
        <v>49</v>
      </c>
      <c r="K110" s="27"/>
    </row>
    <row r="111" spans="1:11" ht="71.25" x14ac:dyDescent="0.15">
      <c r="A111" s="23" t="s">
        <v>309</v>
      </c>
      <c r="B111" s="23" t="s">
        <v>304</v>
      </c>
      <c r="C111" s="26">
        <v>44287</v>
      </c>
      <c r="D111" s="23" t="s">
        <v>310</v>
      </c>
      <c r="E111" s="23" t="s">
        <v>69</v>
      </c>
      <c r="F111" s="46" t="s">
        <v>52</v>
      </c>
      <c r="G111" s="24">
        <v>1045950</v>
      </c>
      <c r="H111" s="22" t="str">
        <f t="shared" si="3"/>
        <v>－</v>
      </c>
      <c r="I111" s="23" t="s">
        <v>306</v>
      </c>
      <c r="J111" s="27" t="s">
        <v>49</v>
      </c>
      <c r="K111" s="27"/>
    </row>
    <row r="112" spans="1:11" ht="71.25" x14ac:dyDescent="0.15">
      <c r="A112" s="23" t="s">
        <v>311</v>
      </c>
      <c r="B112" s="23" t="s">
        <v>304</v>
      </c>
      <c r="C112" s="26">
        <v>44287</v>
      </c>
      <c r="D112" s="23" t="s">
        <v>312</v>
      </c>
      <c r="E112" s="23" t="s">
        <v>69</v>
      </c>
      <c r="F112" s="46" t="s">
        <v>52</v>
      </c>
      <c r="G112" s="24">
        <v>10282863</v>
      </c>
      <c r="H112" s="22" t="str">
        <f t="shared" si="3"/>
        <v>－</v>
      </c>
      <c r="I112" s="23" t="s">
        <v>306</v>
      </c>
      <c r="J112" s="27" t="s">
        <v>49</v>
      </c>
      <c r="K112" s="27"/>
    </row>
    <row r="113" spans="1:11" ht="71.25" x14ac:dyDescent="0.15">
      <c r="A113" s="23" t="s">
        <v>313</v>
      </c>
      <c r="B113" s="23" t="s">
        <v>304</v>
      </c>
      <c r="C113" s="26">
        <v>44287</v>
      </c>
      <c r="D113" s="23" t="s">
        <v>314</v>
      </c>
      <c r="E113" s="23" t="s">
        <v>69</v>
      </c>
      <c r="F113" s="46" t="s">
        <v>52</v>
      </c>
      <c r="G113" s="24">
        <v>20089247</v>
      </c>
      <c r="H113" s="22" t="str">
        <f t="shared" si="3"/>
        <v>－</v>
      </c>
      <c r="I113" s="23" t="s">
        <v>306</v>
      </c>
      <c r="J113" s="27" t="s">
        <v>49</v>
      </c>
      <c r="K113" s="27"/>
    </row>
    <row r="114" spans="1:11" ht="71.25" x14ac:dyDescent="0.15">
      <c r="A114" s="23" t="s">
        <v>315</v>
      </c>
      <c r="B114" s="23" t="s">
        <v>304</v>
      </c>
      <c r="C114" s="26">
        <v>44287</v>
      </c>
      <c r="D114" s="23" t="s">
        <v>316</v>
      </c>
      <c r="E114" s="23" t="s">
        <v>69</v>
      </c>
      <c r="F114" s="46" t="s">
        <v>52</v>
      </c>
      <c r="G114" s="24">
        <v>3054220</v>
      </c>
      <c r="H114" s="22" t="str">
        <f t="shared" si="3"/>
        <v>－</v>
      </c>
      <c r="I114" s="23" t="s">
        <v>306</v>
      </c>
      <c r="J114" s="27" t="s">
        <v>49</v>
      </c>
      <c r="K114" s="27"/>
    </row>
    <row r="115" spans="1:11" ht="71.25" x14ac:dyDescent="0.15">
      <c r="A115" s="23" t="s">
        <v>317</v>
      </c>
      <c r="B115" s="23" t="s">
        <v>304</v>
      </c>
      <c r="C115" s="26">
        <v>44287</v>
      </c>
      <c r="D115" s="23" t="s">
        <v>318</v>
      </c>
      <c r="E115" s="23" t="s">
        <v>69</v>
      </c>
      <c r="F115" s="46" t="s">
        <v>52</v>
      </c>
      <c r="G115" s="24">
        <v>5510415</v>
      </c>
      <c r="H115" s="22" t="str">
        <f t="shared" si="3"/>
        <v>－</v>
      </c>
      <c r="I115" s="23" t="s">
        <v>306</v>
      </c>
      <c r="J115" s="27" t="s">
        <v>49</v>
      </c>
      <c r="K115" s="27"/>
    </row>
    <row r="116" spans="1:11" ht="71.25" x14ac:dyDescent="0.15">
      <c r="A116" s="23" t="s">
        <v>319</v>
      </c>
      <c r="B116" s="23" t="s">
        <v>304</v>
      </c>
      <c r="C116" s="26">
        <v>44287</v>
      </c>
      <c r="D116" s="23" t="s">
        <v>320</v>
      </c>
      <c r="E116" s="23" t="s">
        <v>69</v>
      </c>
      <c r="F116" s="46" t="s">
        <v>52</v>
      </c>
      <c r="G116" s="24">
        <v>3166175</v>
      </c>
      <c r="H116" s="22" t="str">
        <f t="shared" si="3"/>
        <v>－</v>
      </c>
      <c r="I116" s="23" t="s">
        <v>306</v>
      </c>
      <c r="J116" s="27" t="s">
        <v>49</v>
      </c>
      <c r="K116" s="27"/>
    </row>
    <row r="117" spans="1:11" ht="71.25" x14ac:dyDescent="0.15">
      <c r="A117" s="23" t="s">
        <v>321</v>
      </c>
      <c r="B117" s="23" t="s">
        <v>304</v>
      </c>
      <c r="C117" s="26">
        <v>44287</v>
      </c>
      <c r="D117" s="23" t="s">
        <v>322</v>
      </c>
      <c r="E117" s="23" t="s">
        <v>69</v>
      </c>
      <c r="F117" s="46" t="s">
        <v>52</v>
      </c>
      <c r="G117" s="24">
        <v>8621229</v>
      </c>
      <c r="H117" s="22" t="str">
        <f t="shared" si="3"/>
        <v>－</v>
      </c>
      <c r="I117" s="23" t="s">
        <v>306</v>
      </c>
      <c r="J117" s="27" t="s">
        <v>49</v>
      </c>
      <c r="K117" s="27"/>
    </row>
    <row r="118" spans="1:11" ht="71.25" x14ac:dyDescent="0.15">
      <c r="A118" s="23" t="s">
        <v>323</v>
      </c>
      <c r="B118" s="23" t="s">
        <v>304</v>
      </c>
      <c r="C118" s="26">
        <v>44287</v>
      </c>
      <c r="D118" s="23" t="s">
        <v>324</v>
      </c>
      <c r="E118" s="23" t="s">
        <v>69</v>
      </c>
      <c r="F118" s="46" t="s">
        <v>52</v>
      </c>
      <c r="G118" s="24">
        <v>3111613</v>
      </c>
      <c r="H118" s="22" t="str">
        <f t="shared" si="3"/>
        <v>－</v>
      </c>
      <c r="I118" s="23" t="s">
        <v>306</v>
      </c>
      <c r="J118" s="27" t="s">
        <v>49</v>
      </c>
      <c r="K118" s="27"/>
    </row>
    <row r="119" spans="1:11" ht="71.25" x14ac:dyDescent="0.15">
      <c r="A119" s="23" t="s">
        <v>325</v>
      </c>
      <c r="B119" s="23" t="s">
        <v>304</v>
      </c>
      <c r="C119" s="26">
        <v>44287</v>
      </c>
      <c r="D119" s="23" t="s">
        <v>326</v>
      </c>
      <c r="E119" s="23" t="s">
        <v>69</v>
      </c>
      <c r="F119" s="46" t="s">
        <v>52</v>
      </c>
      <c r="G119" s="24">
        <v>6846100</v>
      </c>
      <c r="H119" s="22" t="str">
        <f t="shared" si="3"/>
        <v>－</v>
      </c>
      <c r="I119" s="23" t="s">
        <v>306</v>
      </c>
      <c r="J119" s="27" t="s">
        <v>49</v>
      </c>
      <c r="K119" s="27"/>
    </row>
    <row r="120" spans="1:11" ht="71.25" x14ac:dyDescent="0.15">
      <c r="A120" s="23" t="s">
        <v>327</v>
      </c>
      <c r="B120" s="23" t="s">
        <v>304</v>
      </c>
      <c r="C120" s="26">
        <v>44287</v>
      </c>
      <c r="D120" s="23" t="s">
        <v>328</v>
      </c>
      <c r="E120" s="23" t="s">
        <v>69</v>
      </c>
      <c r="F120" s="46" t="s">
        <v>52</v>
      </c>
      <c r="G120" s="24">
        <v>2774380</v>
      </c>
      <c r="H120" s="22" t="str">
        <f t="shared" si="3"/>
        <v>－</v>
      </c>
      <c r="I120" s="23" t="s">
        <v>306</v>
      </c>
      <c r="J120" s="27" t="s">
        <v>49</v>
      </c>
      <c r="K120" s="27"/>
    </row>
    <row r="121" spans="1:11" ht="57" x14ac:dyDescent="0.15">
      <c r="A121" s="18" t="s">
        <v>329</v>
      </c>
      <c r="B121" s="43" t="s">
        <v>330</v>
      </c>
      <c r="C121" s="26">
        <v>44287</v>
      </c>
      <c r="D121" s="44" t="s">
        <v>331</v>
      </c>
      <c r="E121" s="23" t="s">
        <v>69</v>
      </c>
      <c r="F121" s="25" t="s">
        <v>52</v>
      </c>
      <c r="G121" s="45">
        <v>1393694</v>
      </c>
      <c r="H121" s="22" t="str">
        <f t="shared" si="3"/>
        <v>－</v>
      </c>
      <c r="I121" s="23" t="s">
        <v>149</v>
      </c>
      <c r="J121" s="27" t="s">
        <v>40</v>
      </c>
      <c r="K121" s="27"/>
    </row>
    <row r="122" spans="1:11" ht="57" x14ac:dyDescent="0.15">
      <c r="A122" s="18" t="s">
        <v>332</v>
      </c>
      <c r="B122" s="43" t="s">
        <v>330</v>
      </c>
      <c r="C122" s="26">
        <v>44287</v>
      </c>
      <c r="D122" s="44" t="s">
        <v>333</v>
      </c>
      <c r="E122" s="23" t="s">
        <v>69</v>
      </c>
      <c r="F122" s="25" t="s">
        <v>52</v>
      </c>
      <c r="G122" s="45">
        <v>1298167</v>
      </c>
      <c r="H122" s="22" t="str">
        <f t="shared" si="3"/>
        <v>－</v>
      </c>
      <c r="I122" s="23" t="s">
        <v>149</v>
      </c>
      <c r="J122" s="27" t="s">
        <v>40</v>
      </c>
      <c r="K122" s="27"/>
    </row>
    <row r="123" spans="1:11" ht="57" x14ac:dyDescent="0.15">
      <c r="A123" s="18" t="s">
        <v>334</v>
      </c>
      <c r="B123" s="43" t="s">
        <v>330</v>
      </c>
      <c r="C123" s="26">
        <v>44287</v>
      </c>
      <c r="D123" s="44" t="s">
        <v>335</v>
      </c>
      <c r="E123" s="23" t="s">
        <v>69</v>
      </c>
      <c r="F123" s="25" t="s">
        <v>52</v>
      </c>
      <c r="G123" s="45">
        <v>1020621</v>
      </c>
      <c r="H123" s="22" t="str">
        <f t="shared" si="3"/>
        <v>－</v>
      </c>
      <c r="I123" s="23" t="s">
        <v>149</v>
      </c>
      <c r="J123" s="27" t="s">
        <v>40</v>
      </c>
      <c r="K123" s="27"/>
    </row>
    <row r="124" spans="1:11" ht="57" x14ac:dyDescent="0.15">
      <c r="A124" s="18" t="s">
        <v>336</v>
      </c>
      <c r="B124" s="43" t="s">
        <v>330</v>
      </c>
      <c r="C124" s="26">
        <v>44287</v>
      </c>
      <c r="D124" s="44" t="s">
        <v>337</v>
      </c>
      <c r="E124" s="23" t="s">
        <v>69</v>
      </c>
      <c r="F124" s="25" t="s">
        <v>52</v>
      </c>
      <c r="G124" s="45">
        <v>2696775</v>
      </c>
      <c r="H124" s="22" t="str">
        <f t="shared" si="3"/>
        <v>－</v>
      </c>
      <c r="I124" s="23" t="s">
        <v>149</v>
      </c>
      <c r="J124" s="27" t="s">
        <v>40</v>
      </c>
      <c r="K124" s="27"/>
    </row>
    <row r="125" spans="1:11" ht="57" x14ac:dyDescent="0.15">
      <c r="A125" s="18" t="s">
        <v>338</v>
      </c>
      <c r="B125" s="43" t="s">
        <v>330</v>
      </c>
      <c r="C125" s="26">
        <v>44287</v>
      </c>
      <c r="D125" s="44" t="s">
        <v>339</v>
      </c>
      <c r="E125" s="23" t="s">
        <v>69</v>
      </c>
      <c r="F125" s="25" t="s">
        <v>52</v>
      </c>
      <c r="G125" s="45">
        <v>3298377</v>
      </c>
      <c r="H125" s="22" t="str">
        <f t="shared" si="3"/>
        <v>－</v>
      </c>
      <c r="I125" s="23" t="s">
        <v>149</v>
      </c>
      <c r="J125" s="27" t="s">
        <v>40</v>
      </c>
      <c r="K125" s="27"/>
    </row>
    <row r="126" spans="1:11" ht="57" x14ac:dyDescent="0.15">
      <c r="A126" s="18" t="s">
        <v>340</v>
      </c>
      <c r="B126" s="43" t="s">
        <v>330</v>
      </c>
      <c r="C126" s="26">
        <v>44287</v>
      </c>
      <c r="D126" s="44" t="s">
        <v>341</v>
      </c>
      <c r="E126" s="23" t="s">
        <v>69</v>
      </c>
      <c r="F126" s="25" t="s">
        <v>52</v>
      </c>
      <c r="G126" s="45">
        <v>6232195</v>
      </c>
      <c r="H126" s="22" t="str">
        <f t="shared" si="3"/>
        <v>－</v>
      </c>
      <c r="I126" s="23" t="s">
        <v>149</v>
      </c>
      <c r="J126" s="27" t="s">
        <v>40</v>
      </c>
      <c r="K126" s="27"/>
    </row>
    <row r="127" spans="1:11" ht="57" x14ac:dyDescent="0.15">
      <c r="A127" s="18" t="s">
        <v>342</v>
      </c>
      <c r="B127" s="43" t="s">
        <v>330</v>
      </c>
      <c r="C127" s="26">
        <v>44287</v>
      </c>
      <c r="D127" s="44" t="s">
        <v>343</v>
      </c>
      <c r="E127" s="23" t="s">
        <v>69</v>
      </c>
      <c r="F127" s="25" t="s">
        <v>52</v>
      </c>
      <c r="G127" s="45">
        <v>2049142</v>
      </c>
      <c r="H127" s="22" t="str">
        <f t="shared" si="3"/>
        <v>－</v>
      </c>
      <c r="I127" s="23" t="s">
        <v>149</v>
      </c>
      <c r="J127" s="27" t="s">
        <v>40</v>
      </c>
      <c r="K127" s="27"/>
    </row>
    <row r="128" spans="1:11" ht="71.25" x14ac:dyDescent="0.15">
      <c r="A128" s="23" t="s">
        <v>344</v>
      </c>
      <c r="B128" s="23" t="s">
        <v>345</v>
      </c>
      <c r="C128" s="26">
        <v>44287</v>
      </c>
      <c r="D128" s="23" t="s">
        <v>83</v>
      </c>
      <c r="E128" s="23" t="s">
        <v>69</v>
      </c>
      <c r="F128" s="25" t="s">
        <v>52</v>
      </c>
      <c r="G128" s="24">
        <v>3124013</v>
      </c>
      <c r="H128" s="22" t="str">
        <f t="shared" si="3"/>
        <v>－</v>
      </c>
      <c r="I128" s="23" t="s">
        <v>346</v>
      </c>
      <c r="J128" s="27" t="s">
        <v>49</v>
      </c>
      <c r="K128" s="27"/>
    </row>
    <row r="129" spans="1:11" ht="71.25" x14ac:dyDescent="0.15">
      <c r="A129" s="23" t="s">
        <v>347</v>
      </c>
      <c r="B129" s="23" t="s">
        <v>348</v>
      </c>
      <c r="C129" s="26">
        <v>44287</v>
      </c>
      <c r="D129" s="23" t="s">
        <v>349</v>
      </c>
      <c r="E129" s="23" t="s">
        <v>47</v>
      </c>
      <c r="F129" s="60" t="s">
        <v>52</v>
      </c>
      <c r="G129" s="24">
        <v>8944691</v>
      </c>
      <c r="H129" s="22" t="str">
        <f t="shared" si="3"/>
        <v>－</v>
      </c>
      <c r="I129" s="23" t="s">
        <v>350</v>
      </c>
      <c r="J129" s="27" t="s">
        <v>49</v>
      </c>
      <c r="K129" s="27"/>
    </row>
    <row r="130" spans="1:11" ht="114" x14ac:dyDescent="0.15">
      <c r="A130" s="23" t="s">
        <v>351</v>
      </c>
      <c r="B130" s="23" t="s">
        <v>352</v>
      </c>
      <c r="C130" s="26">
        <v>44295</v>
      </c>
      <c r="D130" s="23" t="s">
        <v>353</v>
      </c>
      <c r="E130" s="23" t="s">
        <v>136</v>
      </c>
      <c r="F130" s="24">
        <v>6015702000</v>
      </c>
      <c r="G130" s="24">
        <v>6014800000</v>
      </c>
      <c r="H130" s="22">
        <f t="shared" si="3"/>
        <v>0.99985005906210112</v>
      </c>
      <c r="I130" s="23" t="s">
        <v>354</v>
      </c>
      <c r="J130" s="27" t="s">
        <v>101</v>
      </c>
      <c r="K130" s="27"/>
    </row>
    <row r="131" spans="1:11" ht="67.5" x14ac:dyDescent="0.15">
      <c r="A131" s="23" t="s">
        <v>355</v>
      </c>
      <c r="B131" s="29" t="s">
        <v>356</v>
      </c>
      <c r="C131" s="26">
        <v>44299</v>
      </c>
      <c r="D131" s="29" t="s">
        <v>357</v>
      </c>
      <c r="E131" s="23" t="s">
        <v>47</v>
      </c>
      <c r="F131" s="46" t="s">
        <v>52</v>
      </c>
      <c r="G131" s="24">
        <v>2576286</v>
      </c>
      <c r="H131" s="22" t="str">
        <f t="shared" si="3"/>
        <v>－</v>
      </c>
      <c r="I131" s="29" t="s">
        <v>358</v>
      </c>
      <c r="J131" s="27" t="s">
        <v>101</v>
      </c>
      <c r="K131" s="27"/>
    </row>
    <row r="132" spans="1:11" ht="71.25" x14ac:dyDescent="0.15">
      <c r="A132" s="23" t="s">
        <v>359</v>
      </c>
      <c r="B132" s="23" t="s">
        <v>304</v>
      </c>
      <c r="C132" s="26">
        <v>44300</v>
      </c>
      <c r="D132" s="23" t="s">
        <v>328</v>
      </c>
      <c r="E132" s="23" t="s">
        <v>69</v>
      </c>
      <c r="F132" s="46" t="s">
        <v>52</v>
      </c>
      <c r="G132" s="24">
        <v>22220000</v>
      </c>
      <c r="H132" s="22" t="str">
        <f t="shared" si="3"/>
        <v>－</v>
      </c>
      <c r="I132" s="23" t="s">
        <v>360</v>
      </c>
      <c r="J132" s="27" t="s">
        <v>49</v>
      </c>
      <c r="K132" s="27"/>
    </row>
    <row r="133" spans="1:11" ht="71.25" x14ac:dyDescent="0.15">
      <c r="A133" s="23" t="s">
        <v>361</v>
      </c>
      <c r="B133" s="23" t="s">
        <v>304</v>
      </c>
      <c r="C133" s="26">
        <v>44305</v>
      </c>
      <c r="D133" s="23" t="s">
        <v>322</v>
      </c>
      <c r="E133" s="23" t="s">
        <v>69</v>
      </c>
      <c r="F133" s="46" t="s">
        <v>52</v>
      </c>
      <c r="G133" s="24">
        <v>1314500</v>
      </c>
      <c r="H133" s="22" t="str">
        <f t="shared" si="3"/>
        <v>－</v>
      </c>
      <c r="I133" s="23" t="s">
        <v>360</v>
      </c>
      <c r="J133" s="27" t="s">
        <v>49</v>
      </c>
      <c r="K133" s="27"/>
    </row>
    <row r="134" spans="1:11" ht="71.25" x14ac:dyDescent="0.15">
      <c r="A134" s="23" t="s">
        <v>362</v>
      </c>
      <c r="B134" s="23" t="s">
        <v>175</v>
      </c>
      <c r="C134" s="26">
        <v>44306</v>
      </c>
      <c r="D134" s="23" t="s">
        <v>363</v>
      </c>
      <c r="E134" s="23" t="s">
        <v>47</v>
      </c>
      <c r="F134" s="24" t="s">
        <v>52</v>
      </c>
      <c r="G134" s="24">
        <v>12453000</v>
      </c>
      <c r="H134" s="22" t="str">
        <f t="shared" si="3"/>
        <v>－</v>
      </c>
      <c r="I134" s="23" t="s">
        <v>364</v>
      </c>
      <c r="J134" s="27" t="s">
        <v>49</v>
      </c>
      <c r="K134" s="27"/>
    </row>
    <row r="135" spans="1:11" ht="85.5" x14ac:dyDescent="0.15">
      <c r="A135" s="23" t="s">
        <v>365</v>
      </c>
      <c r="B135" s="23" t="s">
        <v>87</v>
      </c>
      <c r="C135" s="26">
        <v>44308</v>
      </c>
      <c r="D135" s="23" t="s">
        <v>366</v>
      </c>
      <c r="E135" s="23" t="s">
        <v>69</v>
      </c>
      <c r="F135" s="25" t="s">
        <v>52</v>
      </c>
      <c r="G135" s="24">
        <v>1472769</v>
      </c>
      <c r="H135" s="22" t="str">
        <f t="shared" si="3"/>
        <v>－</v>
      </c>
      <c r="I135" s="23" t="s">
        <v>367</v>
      </c>
      <c r="J135" s="49" t="s">
        <v>49</v>
      </c>
      <c r="K135" s="27"/>
    </row>
    <row r="136" spans="1:11" ht="57" x14ac:dyDescent="0.15">
      <c r="A136" s="23" t="s">
        <v>368</v>
      </c>
      <c r="B136" s="29" t="s">
        <v>194</v>
      </c>
      <c r="C136" s="26">
        <v>44308</v>
      </c>
      <c r="D136" s="23" t="s">
        <v>369</v>
      </c>
      <c r="E136" s="23" t="s">
        <v>69</v>
      </c>
      <c r="F136" s="25" t="s">
        <v>52</v>
      </c>
      <c r="G136" s="24">
        <v>6044000</v>
      </c>
      <c r="H136" s="22" t="str">
        <f t="shared" si="3"/>
        <v>－</v>
      </c>
      <c r="I136" s="23" t="s">
        <v>370</v>
      </c>
      <c r="J136" s="27" t="s">
        <v>49</v>
      </c>
      <c r="K136" s="27"/>
    </row>
    <row r="137" spans="1:11" ht="57" x14ac:dyDescent="0.15">
      <c r="A137" s="23" t="s">
        <v>371</v>
      </c>
      <c r="B137" s="29" t="s">
        <v>194</v>
      </c>
      <c r="C137" s="26">
        <v>44308</v>
      </c>
      <c r="D137" s="23" t="s">
        <v>372</v>
      </c>
      <c r="E137" s="23" t="s">
        <v>69</v>
      </c>
      <c r="F137" s="25" t="s">
        <v>52</v>
      </c>
      <c r="G137" s="24">
        <v>10593000</v>
      </c>
      <c r="H137" s="22" t="str">
        <f t="shared" si="3"/>
        <v>－</v>
      </c>
      <c r="I137" s="23" t="s">
        <v>373</v>
      </c>
      <c r="J137" s="27" t="s">
        <v>49</v>
      </c>
      <c r="K137" s="27"/>
    </row>
    <row r="138" spans="1:11" ht="71.25" x14ac:dyDescent="0.15">
      <c r="A138" s="23" t="s">
        <v>374</v>
      </c>
      <c r="B138" s="23" t="s">
        <v>304</v>
      </c>
      <c r="C138" s="26">
        <v>44308</v>
      </c>
      <c r="D138" s="23" t="s">
        <v>305</v>
      </c>
      <c r="E138" s="23" t="s">
        <v>69</v>
      </c>
      <c r="F138" s="46" t="s">
        <v>52</v>
      </c>
      <c r="G138" s="24">
        <v>2561900</v>
      </c>
      <c r="H138" s="22" t="str">
        <f t="shared" si="3"/>
        <v>－</v>
      </c>
      <c r="I138" s="23" t="s">
        <v>360</v>
      </c>
      <c r="J138" s="27" t="s">
        <v>49</v>
      </c>
      <c r="K138" s="27"/>
    </row>
    <row r="139" spans="1:11" ht="71.25" x14ac:dyDescent="0.15">
      <c r="A139" s="18" t="s">
        <v>375</v>
      </c>
      <c r="B139" s="43" t="s">
        <v>376</v>
      </c>
      <c r="C139" s="26">
        <v>44309</v>
      </c>
      <c r="D139" s="44" t="s">
        <v>377</v>
      </c>
      <c r="E139" s="23" t="s">
        <v>47</v>
      </c>
      <c r="F139" s="25">
        <v>1144000</v>
      </c>
      <c r="G139" s="45">
        <v>1144000</v>
      </c>
      <c r="H139" s="22">
        <v>1</v>
      </c>
      <c r="I139" s="23" t="s">
        <v>378</v>
      </c>
      <c r="J139" s="27" t="s">
        <v>101</v>
      </c>
      <c r="K139" s="27"/>
    </row>
    <row r="140" spans="1:11" ht="71.25" x14ac:dyDescent="0.15">
      <c r="A140" s="23" t="s">
        <v>379</v>
      </c>
      <c r="B140" s="23" t="s">
        <v>304</v>
      </c>
      <c r="C140" s="26">
        <v>44312</v>
      </c>
      <c r="D140" s="23" t="s">
        <v>324</v>
      </c>
      <c r="E140" s="23" t="s">
        <v>69</v>
      </c>
      <c r="F140" s="46" t="s">
        <v>52</v>
      </c>
      <c r="G140" s="24">
        <v>17556000</v>
      </c>
      <c r="H140" s="22" t="str">
        <f t="shared" ref="H140:H156" si="4">IF(F140="－","－",G140/F140)</f>
        <v>－</v>
      </c>
      <c r="I140" s="23" t="s">
        <v>360</v>
      </c>
      <c r="J140" s="27" t="s">
        <v>49</v>
      </c>
      <c r="K140" s="27"/>
    </row>
    <row r="141" spans="1:11" ht="71.25" x14ac:dyDescent="0.15">
      <c r="A141" s="23" t="s">
        <v>380</v>
      </c>
      <c r="B141" s="23" t="s">
        <v>168</v>
      </c>
      <c r="C141" s="26">
        <v>44313</v>
      </c>
      <c r="D141" s="23" t="s">
        <v>381</v>
      </c>
      <c r="E141" s="23" t="s">
        <v>69</v>
      </c>
      <c r="F141" s="46" t="s">
        <v>52</v>
      </c>
      <c r="G141" s="24">
        <v>3453000</v>
      </c>
      <c r="H141" s="22" t="str">
        <f t="shared" si="4"/>
        <v>－</v>
      </c>
      <c r="I141" s="23" t="s">
        <v>382</v>
      </c>
      <c r="J141" s="27" t="s">
        <v>101</v>
      </c>
      <c r="K141" s="27"/>
    </row>
    <row r="142" spans="1:11" ht="142.5" x14ac:dyDescent="0.15">
      <c r="A142" s="23" t="s">
        <v>383</v>
      </c>
      <c r="B142" s="23" t="s">
        <v>384</v>
      </c>
      <c r="C142" s="26">
        <v>44317</v>
      </c>
      <c r="D142" s="23" t="s">
        <v>385</v>
      </c>
      <c r="E142" s="23" t="s">
        <v>47</v>
      </c>
      <c r="F142" s="46" t="s">
        <v>52</v>
      </c>
      <c r="G142" s="24">
        <v>3080000</v>
      </c>
      <c r="H142" s="22" t="str">
        <f t="shared" si="4"/>
        <v>－</v>
      </c>
      <c r="I142" s="23" t="s">
        <v>386</v>
      </c>
      <c r="J142" s="27" t="s">
        <v>40</v>
      </c>
      <c r="K142" s="27"/>
    </row>
    <row r="143" spans="1:11" ht="57" x14ac:dyDescent="0.15">
      <c r="A143" s="23" t="s">
        <v>387</v>
      </c>
      <c r="B143" s="29" t="s">
        <v>194</v>
      </c>
      <c r="C143" s="26">
        <v>44322</v>
      </c>
      <c r="D143" s="23" t="s">
        <v>388</v>
      </c>
      <c r="E143" s="23" t="s">
        <v>69</v>
      </c>
      <c r="F143" s="25" t="s">
        <v>52</v>
      </c>
      <c r="G143" s="24">
        <v>62136000</v>
      </c>
      <c r="H143" s="22" t="str">
        <f t="shared" si="4"/>
        <v>－</v>
      </c>
      <c r="I143" s="23" t="s">
        <v>389</v>
      </c>
      <c r="J143" s="27" t="s">
        <v>40</v>
      </c>
      <c r="K143" s="27"/>
    </row>
    <row r="144" spans="1:11" ht="71.25" x14ac:dyDescent="0.15">
      <c r="A144" s="23" t="s">
        <v>390</v>
      </c>
      <c r="B144" s="23" t="s">
        <v>277</v>
      </c>
      <c r="C144" s="26">
        <v>44322</v>
      </c>
      <c r="D144" s="23" t="s">
        <v>391</v>
      </c>
      <c r="E144" s="23" t="s">
        <v>69</v>
      </c>
      <c r="F144" s="25" t="s">
        <v>52</v>
      </c>
      <c r="G144" s="24">
        <v>10142000</v>
      </c>
      <c r="H144" s="22" t="str">
        <f t="shared" si="4"/>
        <v>－</v>
      </c>
      <c r="I144" s="23" t="s">
        <v>392</v>
      </c>
      <c r="J144" s="27" t="s">
        <v>40</v>
      </c>
      <c r="K144" s="27" t="s">
        <v>257</v>
      </c>
    </row>
    <row r="145" spans="1:11" ht="71.25" x14ac:dyDescent="0.15">
      <c r="A145" s="23" t="s">
        <v>393</v>
      </c>
      <c r="B145" s="23" t="s">
        <v>198</v>
      </c>
      <c r="C145" s="26">
        <v>44323</v>
      </c>
      <c r="D145" s="23" t="s">
        <v>394</v>
      </c>
      <c r="E145" s="23" t="s">
        <v>69</v>
      </c>
      <c r="F145" s="25" t="s">
        <v>52</v>
      </c>
      <c r="G145" s="24">
        <v>5055163</v>
      </c>
      <c r="H145" s="22" t="str">
        <f t="shared" si="4"/>
        <v>－</v>
      </c>
      <c r="I145" s="23" t="s">
        <v>395</v>
      </c>
      <c r="J145" s="27" t="s">
        <v>101</v>
      </c>
      <c r="K145" s="27"/>
    </row>
    <row r="146" spans="1:11" ht="85.5" x14ac:dyDescent="0.15">
      <c r="A146" s="23" t="s">
        <v>396</v>
      </c>
      <c r="B146" s="23" t="s">
        <v>182</v>
      </c>
      <c r="C146" s="26">
        <v>44326</v>
      </c>
      <c r="D146" s="23" t="s">
        <v>397</v>
      </c>
      <c r="E146" s="23" t="s">
        <v>47</v>
      </c>
      <c r="F146" s="24" t="s">
        <v>52</v>
      </c>
      <c r="G146" s="24">
        <v>1727000</v>
      </c>
      <c r="H146" s="22" t="str">
        <f t="shared" si="4"/>
        <v>－</v>
      </c>
      <c r="I146" s="23" t="s">
        <v>398</v>
      </c>
      <c r="J146" s="27" t="s">
        <v>101</v>
      </c>
      <c r="K146" s="27"/>
    </row>
    <row r="147" spans="1:11" ht="81" x14ac:dyDescent="0.15">
      <c r="A147" s="23" t="s">
        <v>399</v>
      </c>
      <c r="B147" s="29" t="s">
        <v>356</v>
      </c>
      <c r="C147" s="26">
        <v>44335</v>
      </c>
      <c r="D147" s="29" t="s">
        <v>357</v>
      </c>
      <c r="E147" s="23" t="s">
        <v>47</v>
      </c>
      <c r="F147" s="46" t="s">
        <v>52</v>
      </c>
      <c r="G147" s="24">
        <v>11538000</v>
      </c>
      <c r="H147" s="22" t="str">
        <f t="shared" si="4"/>
        <v>－</v>
      </c>
      <c r="I147" s="29" t="s">
        <v>400</v>
      </c>
      <c r="J147" s="27" t="s">
        <v>101</v>
      </c>
      <c r="K147" s="27"/>
    </row>
    <row r="148" spans="1:11" ht="71.25" x14ac:dyDescent="0.15">
      <c r="A148" s="23" t="s">
        <v>401</v>
      </c>
      <c r="B148" s="23" t="s">
        <v>175</v>
      </c>
      <c r="C148" s="26">
        <v>44336</v>
      </c>
      <c r="D148" s="23" t="s">
        <v>180</v>
      </c>
      <c r="E148" s="23" t="s">
        <v>47</v>
      </c>
      <c r="F148" s="24" t="s">
        <v>52</v>
      </c>
      <c r="G148" s="24">
        <v>9570000</v>
      </c>
      <c r="H148" s="22" t="str">
        <f t="shared" si="4"/>
        <v>－</v>
      </c>
      <c r="I148" s="23" t="s">
        <v>364</v>
      </c>
      <c r="J148" s="27" t="s">
        <v>49</v>
      </c>
      <c r="K148" s="27"/>
    </row>
    <row r="149" spans="1:11" ht="57" x14ac:dyDescent="0.15">
      <c r="A149" s="23" t="s">
        <v>402</v>
      </c>
      <c r="B149" s="23" t="s">
        <v>182</v>
      </c>
      <c r="C149" s="26">
        <v>44336</v>
      </c>
      <c r="D149" s="23" t="s">
        <v>187</v>
      </c>
      <c r="E149" s="23" t="s">
        <v>47</v>
      </c>
      <c r="F149" s="24" t="s">
        <v>52</v>
      </c>
      <c r="G149" s="24">
        <v>2633640</v>
      </c>
      <c r="H149" s="22" t="str">
        <f t="shared" si="4"/>
        <v>－</v>
      </c>
      <c r="I149" s="23" t="s">
        <v>403</v>
      </c>
      <c r="J149" s="27" t="s">
        <v>101</v>
      </c>
      <c r="K149" s="27"/>
    </row>
    <row r="150" spans="1:11" ht="67.5" x14ac:dyDescent="0.15">
      <c r="A150" s="23" t="s">
        <v>404</v>
      </c>
      <c r="B150" s="29" t="s">
        <v>356</v>
      </c>
      <c r="C150" s="26">
        <v>44337</v>
      </c>
      <c r="D150" s="29" t="s">
        <v>405</v>
      </c>
      <c r="E150" s="23" t="s">
        <v>47</v>
      </c>
      <c r="F150" s="46" t="s">
        <v>52</v>
      </c>
      <c r="G150" s="24">
        <v>4037000</v>
      </c>
      <c r="H150" s="22" t="str">
        <f t="shared" si="4"/>
        <v>－</v>
      </c>
      <c r="I150" s="29" t="s">
        <v>406</v>
      </c>
      <c r="J150" s="27" t="s">
        <v>40</v>
      </c>
      <c r="K150" s="27"/>
    </row>
    <row r="151" spans="1:11" ht="99.75" x14ac:dyDescent="0.15">
      <c r="A151" s="23" t="s">
        <v>407</v>
      </c>
      <c r="B151" s="23" t="s">
        <v>63</v>
      </c>
      <c r="C151" s="26">
        <v>44343</v>
      </c>
      <c r="D151" s="23" t="s">
        <v>79</v>
      </c>
      <c r="E151" s="23" t="s">
        <v>65</v>
      </c>
      <c r="F151" s="25" t="s">
        <v>52</v>
      </c>
      <c r="G151" s="24">
        <v>1251927</v>
      </c>
      <c r="H151" s="22" t="str">
        <f t="shared" si="4"/>
        <v>－</v>
      </c>
      <c r="I151" s="23" t="s">
        <v>408</v>
      </c>
      <c r="J151" s="27" t="s">
        <v>49</v>
      </c>
      <c r="K151" s="27"/>
    </row>
    <row r="152" spans="1:11" ht="71.25" x14ac:dyDescent="0.15">
      <c r="A152" s="23" t="s">
        <v>409</v>
      </c>
      <c r="B152" s="23" t="s">
        <v>175</v>
      </c>
      <c r="C152" s="26">
        <v>44348</v>
      </c>
      <c r="D152" s="23" t="s">
        <v>178</v>
      </c>
      <c r="E152" s="23" t="s">
        <v>47</v>
      </c>
      <c r="F152" s="24" t="s">
        <v>52</v>
      </c>
      <c r="G152" s="24">
        <v>3470176</v>
      </c>
      <c r="H152" s="22" t="str">
        <f t="shared" si="4"/>
        <v>－</v>
      </c>
      <c r="I152" s="23" t="s">
        <v>165</v>
      </c>
      <c r="J152" s="27" t="s">
        <v>49</v>
      </c>
      <c r="K152" s="27"/>
    </row>
    <row r="153" spans="1:11" ht="57" x14ac:dyDescent="0.15">
      <c r="A153" s="23" t="s">
        <v>410</v>
      </c>
      <c r="B153" s="23" t="s">
        <v>246</v>
      </c>
      <c r="C153" s="26">
        <v>44348</v>
      </c>
      <c r="D153" s="23" t="s">
        <v>125</v>
      </c>
      <c r="E153" s="23" t="s">
        <v>47</v>
      </c>
      <c r="F153" s="24">
        <v>5917310</v>
      </c>
      <c r="G153" s="24">
        <v>5917310</v>
      </c>
      <c r="H153" s="34">
        <f t="shared" si="4"/>
        <v>1</v>
      </c>
      <c r="I153" s="23" t="s">
        <v>411</v>
      </c>
      <c r="J153" s="27" t="s">
        <v>49</v>
      </c>
      <c r="K153" s="27"/>
    </row>
    <row r="154" spans="1:11" ht="71.25" x14ac:dyDescent="0.15">
      <c r="A154" s="23" t="s">
        <v>412</v>
      </c>
      <c r="B154" s="23" t="s">
        <v>413</v>
      </c>
      <c r="C154" s="26">
        <v>44355</v>
      </c>
      <c r="D154" s="23" t="s">
        <v>414</v>
      </c>
      <c r="E154" s="23" t="s">
        <v>47</v>
      </c>
      <c r="F154" s="24" t="s">
        <v>52</v>
      </c>
      <c r="G154" s="24">
        <v>15377000</v>
      </c>
      <c r="H154" s="22" t="str">
        <f t="shared" si="4"/>
        <v>－</v>
      </c>
      <c r="I154" s="23" t="s">
        <v>415</v>
      </c>
      <c r="J154" s="27" t="s">
        <v>101</v>
      </c>
      <c r="K154" s="27"/>
    </row>
    <row r="155" spans="1:11" ht="71.25" x14ac:dyDescent="0.15">
      <c r="A155" s="23" t="s">
        <v>416</v>
      </c>
      <c r="B155" s="23" t="s">
        <v>304</v>
      </c>
      <c r="C155" s="26">
        <v>44356</v>
      </c>
      <c r="D155" s="23" t="s">
        <v>417</v>
      </c>
      <c r="E155" s="23" t="s">
        <v>69</v>
      </c>
      <c r="F155" s="46">
        <v>14872000</v>
      </c>
      <c r="G155" s="24">
        <v>14872000</v>
      </c>
      <c r="H155" s="22">
        <f t="shared" si="4"/>
        <v>1</v>
      </c>
      <c r="I155" s="23" t="s">
        <v>418</v>
      </c>
      <c r="J155" s="27" t="s">
        <v>101</v>
      </c>
      <c r="K155" s="27"/>
    </row>
    <row r="156" spans="1:11" ht="57" x14ac:dyDescent="0.15">
      <c r="A156" s="23" t="s">
        <v>419</v>
      </c>
      <c r="B156" s="23" t="s">
        <v>246</v>
      </c>
      <c r="C156" s="26">
        <v>44357</v>
      </c>
      <c r="D156" s="23" t="s">
        <v>247</v>
      </c>
      <c r="E156" s="23" t="s">
        <v>47</v>
      </c>
      <c r="F156" s="24">
        <v>2970000</v>
      </c>
      <c r="G156" s="24">
        <v>2970000</v>
      </c>
      <c r="H156" s="34">
        <f t="shared" si="4"/>
        <v>1</v>
      </c>
      <c r="I156" s="23" t="s">
        <v>420</v>
      </c>
      <c r="J156" s="27" t="s">
        <v>49</v>
      </c>
      <c r="K156" s="27"/>
    </row>
    <row r="157" spans="1:11" ht="57" x14ac:dyDescent="0.15">
      <c r="A157" s="23" t="s">
        <v>421</v>
      </c>
      <c r="B157" s="23" t="s">
        <v>300</v>
      </c>
      <c r="C157" s="26">
        <v>44357</v>
      </c>
      <c r="D157" s="23" t="s">
        <v>301</v>
      </c>
      <c r="E157" s="23" t="s">
        <v>69</v>
      </c>
      <c r="F157" s="46" t="s">
        <v>52</v>
      </c>
      <c r="G157" s="24">
        <v>2728000</v>
      </c>
      <c r="H157" s="22" t="s">
        <v>52</v>
      </c>
      <c r="I157" s="23" t="s">
        <v>422</v>
      </c>
      <c r="J157" s="27" t="s">
        <v>49</v>
      </c>
      <c r="K157" s="27"/>
    </row>
    <row r="158" spans="1:11" ht="54" x14ac:dyDescent="0.15">
      <c r="A158" s="23" t="s">
        <v>423</v>
      </c>
      <c r="B158" s="29" t="s">
        <v>194</v>
      </c>
      <c r="C158" s="26">
        <v>44358</v>
      </c>
      <c r="D158" s="23" t="s">
        <v>424</v>
      </c>
      <c r="E158" s="23" t="s">
        <v>69</v>
      </c>
      <c r="F158" s="25" t="s">
        <v>52</v>
      </c>
      <c r="G158" s="24">
        <v>7970000</v>
      </c>
      <c r="H158" s="22" t="str">
        <f t="shared" ref="H158:H179" si="5">IF(F158="－","－",G158/F158)</f>
        <v>－</v>
      </c>
      <c r="I158" s="23" t="s">
        <v>370</v>
      </c>
      <c r="J158" s="27" t="s">
        <v>49</v>
      </c>
      <c r="K158" s="27"/>
    </row>
    <row r="159" spans="1:11" ht="71.25" x14ac:dyDescent="0.15">
      <c r="A159" s="33" t="s">
        <v>425</v>
      </c>
      <c r="B159" s="23" t="s">
        <v>228</v>
      </c>
      <c r="C159" s="26">
        <v>44363</v>
      </c>
      <c r="D159" s="23" t="s">
        <v>426</v>
      </c>
      <c r="E159" s="23" t="s">
        <v>69</v>
      </c>
      <c r="F159" s="25" t="s">
        <v>52</v>
      </c>
      <c r="G159" s="24">
        <v>18516000</v>
      </c>
      <c r="H159" s="34" t="str">
        <f t="shared" si="5"/>
        <v>－</v>
      </c>
      <c r="I159" s="23" t="s">
        <v>427</v>
      </c>
      <c r="J159" s="27" t="s">
        <v>49</v>
      </c>
      <c r="K159" s="27"/>
    </row>
    <row r="160" spans="1:11" ht="57" x14ac:dyDescent="0.15">
      <c r="A160" s="23" t="s">
        <v>428</v>
      </c>
      <c r="B160" s="23" t="s">
        <v>429</v>
      </c>
      <c r="C160" s="26">
        <v>44365</v>
      </c>
      <c r="D160" s="23" t="s">
        <v>430</v>
      </c>
      <c r="E160" s="23" t="s">
        <v>47</v>
      </c>
      <c r="F160" s="46" t="s">
        <v>52</v>
      </c>
      <c r="G160" s="24">
        <v>1484000</v>
      </c>
      <c r="H160" s="22" t="str">
        <f t="shared" si="5"/>
        <v>－</v>
      </c>
      <c r="I160" s="23" t="s">
        <v>431</v>
      </c>
      <c r="J160" s="27" t="s">
        <v>101</v>
      </c>
      <c r="K160" s="27"/>
    </row>
    <row r="161" spans="1:11" ht="71.25" x14ac:dyDescent="0.15">
      <c r="A161" s="23" t="s">
        <v>432</v>
      </c>
      <c r="B161" s="23" t="s">
        <v>194</v>
      </c>
      <c r="C161" s="26">
        <v>44365</v>
      </c>
      <c r="D161" s="23" t="s">
        <v>433</v>
      </c>
      <c r="E161" s="23" t="s">
        <v>69</v>
      </c>
      <c r="F161" s="46" t="s">
        <v>52</v>
      </c>
      <c r="G161" s="24">
        <v>23500000</v>
      </c>
      <c r="H161" s="22" t="str">
        <f t="shared" si="5"/>
        <v>－</v>
      </c>
      <c r="I161" s="23" t="s">
        <v>434</v>
      </c>
      <c r="J161" s="27" t="s">
        <v>49</v>
      </c>
      <c r="K161" s="27"/>
    </row>
    <row r="162" spans="1:11" ht="71.25" x14ac:dyDescent="0.15">
      <c r="A162" s="23" t="s">
        <v>435</v>
      </c>
      <c r="B162" s="23" t="s">
        <v>194</v>
      </c>
      <c r="C162" s="26">
        <v>44368</v>
      </c>
      <c r="D162" s="23" t="s">
        <v>433</v>
      </c>
      <c r="E162" s="23" t="s">
        <v>69</v>
      </c>
      <c r="F162" s="46" t="s">
        <v>52</v>
      </c>
      <c r="G162" s="24">
        <v>13000000</v>
      </c>
      <c r="H162" s="22" t="str">
        <f t="shared" si="5"/>
        <v>－</v>
      </c>
      <c r="I162" s="23" t="s">
        <v>434</v>
      </c>
      <c r="J162" s="27" t="s">
        <v>49</v>
      </c>
      <c r="K162" s="27"/>
    </row>
    <row r="163" spans="1:11" ht="71.25" x14ac:dyDescent="0.15">
      <c r="A163" s="23" t="s">
        <v>436</v>
      </c>
      <c r="B163" s="23" t="s">
        <v>348</v>
      </c>
      <c r="C163" s="26">
        <v>44369</v>
      </c>
      <c r="D163" s="23" t="s">
        <v>437</v>
      </c>
      <c r="E163" s="23" t="s">
        <v>47</v>
      </c>
      <c r="F163" s="25" t="s">
        <v>52</v>
      </c>
      <c r="G163" s="24">
        <v>3037000</v>
      </c>
      <c r="H163" s="22" t="str">
        <f t="shared" si="5"/>
        <v>－</v>
      </c>
      <c r="I163" s="23" t="s">
        <v>438</v>
      </c>
      <c r="J163" s="27" t="s">
        <v>101</v>
      </c>
      <c r="K163" s="27"/>
    </row>
    <row r="164" spans="1:11" ht="85.5" x14ac:dyDescent="0.15">
      <c r="A164" s="23" t="s">
        <v>439</v>
      </c>
      <c r="B164" s="23" t="s">
        <v>87</v>
      </c>
      <c r="C164" s="26">
        <v>44375</v>
      </c>
      <c r="D164" s="23" t="s">
        <v>440</v>
      </c>
      <c r="E164" s="23" t="s">
        <v>69</v>
      </c>
      <c r="F164" s="25" t="s">
        <v>52</v>
      </c>
      <c r="G164" s="24">
        <v>30212000</v>
      </c>
      <c r="H164" s="22" t="str">
        <f t="shared" si="5"/>
        <v>－</v>
      </c>
      <c r="I164" s="23" t="s">
        <v>119</v>
      </c>
      <c r="J164" s="27" t="s">
        <v>101</v>
      </c>
      <c r="K164" s="27"/>
    </row>
    <row r="165" spans="1:11" ht="85.5" x14ac:dyDescent="0.15">
      <c r="A165" s="23" t="s">
        <v>441</v>
      </c>
      <c r="B165" s="23" t="s">
        <v>87</v>
      </c>
      <c r="C165" s="26">
        <v>44376</v>
      </c>
      <c r="D165" s="23" t="s">
        <v>442</v>
      </c>
      <c r="E165" s="23" t="s">
        <v>69</v>
      </c>
      <c r="F165" s="25" t="s">
        <v>52</v>
      </c>
      <c r="G165" s="24">
        <v>170590000</v>
      </c>
      <c r="H165" s="22" t="str">
        <f t="shared" si="5"/>
        <v>－</v>
      </c>
      <c r="I165" s="23" t="s">
        <v>443</v>
      </c>
      <c r="J165" s="27" t="s">
        <v>101</v>
      </c>
      <c r="K165" s="27"/>
    </row>
    <row r="166" spans="1:11" ht="67.5" x14ac:dyDescent="0.15">
      <c r="A166" s="23" t="s">
        <v>444</v>
      </c>
      <c r="B166" s="29" t="s">
        <v>356</v>
      </c>
      <c r="C166" s="26">
        <v>44376</v>
      </c>
      <c r="D166" s="29" t="s">
        <v>405</v>
      </c>
      <c r="E166" s="23" t="s">
        <v>47</v>
      </c>
      <c r="F166" s="46" t="s">
        <v>52</v>
      </c>
      <c r="G166" s="24">
        <v>10450000</v>
      </c>
      <c r="H166" s="22" t="str">
        <f t="shared" si="5"/>
        <v>－</v>
      </c>
      <c r="I166" s="29" t="s">
        <v>445</v>
      </c>
      <c r="J166" s="27" t="s">
        <v>40</v>
      </c>
      <c r="K166" s="27"/>
    </row>
    <row r="167" spans="1:11" ht="71.25" x14ac:dyDescent="0.15">
      <c r="A167" s="23" t="s">
        <v>446</v>
      </c>
      <c r="B167" s="23" t="s">
        <v>447</v>
      </c>
      <c r="C167" s="26">
        <v>44378</v>
      </c>
      <c r="D167" s="23" t="s">
        <v>448</v>
      </c>
      <c r="E167" s="23" t="s">
        <v>69</v>
      </c>
      <c r="F167" s="24">
        <v>17639600</v>
      </c>
      <c r="G167" s="24">
        <v>16170000</v>
      </c>
      <c r="H167" s="22">
        <f t="shared" si="5"/>
        <v>0.91668745323023193</v>
      </c>
      <c r="I167" s="23" t="s">
        <v>449</v>
      </c>
      <c r="J167" s="27" t="s">
        <v>101</v>
      </c>
      <c r="K167" s="27"/>
    </row>
    <row r="168" spans="1:11" ht="71.25" x14ac:dyDescent="0.15">
      <c r="A168" s="33" t="s">
        <v>450</v>
      </c>
      <c r="B168" s="23" t="s">
        <v>228</v>
      </c>
      <c r="C168" s="26">
        <v>44391</v>
      </c>
      <c r="D168" s="23" t="s">
        <v>451</v>
      </c>
      <c r="E168" s="23" t="s">
        <v>69</v>
      </c>
      <c r="F168" s="25" t="s">
        <v>52</v>
      </c>
      <c r="G168" s="24">
        <v>6171000</v>
      </c>
      <c r="H168" s="34" t="str">
        <f t="shared" si="5"/>
        <v>－</v>
      </c>
      <c r="I168" s="23" t="s">
        <v>452</v>
      </c>
      <c r="J168" s="27" t="s">
        <v>49</v>
      </c>
      <c r="K168" s="27"/>
    </row>
    <row r="169" spans="1:11" ht="85.5" x14ac:dyDescent="0.15">
      <c r="A169" s="23" t="s">
        <v>453</v>
      </c>
      <c r="B169" s="23" t="s">
        <v>454</v>
      </c>
      <c r="C169" s="26">
        <v>44403</v>
      </c>
      <c r="D169" s="23" t="s">
        <v>455</v>
      </c>
      <c r="E169" s="23" t="s">
        <v>69</v>
      </c>
      <c r="F169" s="25" t="s">
        <v>52</v>
      </c>
      <c r="G169" s="24">
        <v>56953000</v>
      </c>
      <c r="H169" s="22" t="str">
        <f t="shared" si="5"/>
        <v>－</v>
      </c>
      <c r="I169" s="23" t="s">
        <v>395</v>
      </c>
      <c r="J169" s="27" t="s">
        <v>101</v>
      </c>
      <c r="K169" s="27"/>
    </row>
    <row r="170" spans="1:11" ht="85.5" x14ac:dyDescent="0.15">
      <c r="A170" s="23" t="s">
        <v>456</v>
      </c>
      <c r="B170" s="23" t="s">
        <v>454</v>
      </c>
      <c r="C170" s="26">
        <v>44407</v>
      </c>
      <c r="D170" s="23" t="s">
        <v>457</v>
      </c>
      <c r="E170" s="23" t="s">
        <v>69</v>
      </c>
      <c r="F170" s="24" t="s">
        <v>52</v>
      </c>
      <c r="G170" s="24">
        <v>2020000</v>
      </c>
      <c r="H170" s="22" t="str">
        <f t="shared" si="5"/>
        <v>－</v>
      </c>
      <c r="I170" s="23" t="s">
        <v>458</v>
      </c>
      <c r="J170" s="27" t="s">
        <v>101</v>
      </c>
      <c r="K170" s="27"/>
    </row>
    <row r="171" spans="1:11" ht="85.5" x14ac:dyDescent="0.15">
      <c r="A171" s="23" t="s">
        <v>459</v>
      </c>
      <c r="B171" s="23" t="s">
        <v>454</v>
      </c>
      <c r="C171" s="26">
        <v>44411</v>
      </c>
      <c r="D171" s="23" t="s">
        <v>457</v>
      </c>
      <c r="E171" s="23" t="s">
        <v>69</v>
      </c>
      <c r="F171" s="24" t="s">
        <v>52</v>
      </c>
      <c r="G171" s="24">
        <v>4620000</v>
      </c>
      <c r="H171" s="22" t="str">
        <f t="shared" si="5"/>
        <v>－</v>
      </c>
      <c r="I171" s="23" t="s">
        <v>458</v>
      </c>
      <c r="J171" s="27" t="s">
        <v>101</v>
      </c>
      <c r="K171" s="27"/>
    </row>
    <row r="172" spans="1:11" ht="85.5" x14ac:dyDescent="0.15">
      <c r="A172" s="23" t="s">
        <v>460</v>
      </c>
      <c r="B172" s="23" t="s">
        <v>454</v>
      </c>
      <c r="C172" s="26">
        <v>44411</v>
      </c>
      <c r="D172" s="23" t="s">
        <v>457</v>
      </c>
      <c r="E172" s="23" t="s">
        <v>69</v>
      </c>
      <c r="F172" s="24" t="s">
        <v>52</v>
      </c>
      <c r="G172" s="24">
        <v>2200000</v>
      </c>
      <c r="H172" s="22" t="str">
        <f t="shared" si="5"/>
        <v>－</v>
      </c>
      <c r="I172" s="23" t="s">
        <v>458</v>
      </c>
      <c r="J172" s="27" t="s">
        <v>101</v>
      </c>
      <c r="K172" s="27"/>
    </row>
    <row r="173" spans="1:11" ht="85.5" x14ac:dyDescent="0.15">
      <c r="A173" s="23" t="s">
        <v>461</v>
      </c>
      <c r="B173" s="23" t="s">
        <v>454</v>
      </c>
      <c r="C173" s="26">
        <v>44413</v>
      </c>
      <c r="D173" s="23" t="s">
        <v>112</v>
      </c>
      <c r="E173" s="23" t="s">
        <v>69</v>
      </c>
      <c r="F173" s="25" t="s">
        <v>52</v>
      </c>
      <c r="G173" s="24">
        <v>75000000</v>
      </c>
      <c r="H173" s="22" t="str">
        <f t="shared" si="5"/>
        <v>－</v>
      </c>
      <c r="I173" s="23" t="s">
        <v>113</v>
      </c>
      <c r="J173" s="27" t="s">
        <v>40</v>
      </c>
      <c r="K173" s="27"/>
    </row>
    <row r="174" spans="1:11" ht="85.5" x14ac:dyDescent="0.15">
      <c r="A174" s="23" t="s">
        <v>462</v>
      </c>
      <c r="B174" s="23" t="s">
        <v>454</v>
      </c>
      <c r="C174" s="26">
        <v>44434</v>
      </c>
      <c r="D174" s="23" t="s">
        <v>414</v>
      </c>
      <c r="E174" s="23" t="s">
        <v>69</v>
      </c>
      <c r="F174" s="24">
        <v>71024000</v>
      </c>
      <c r="G174" s="24">
        <v>71024000</v>
      </c>
      <c r="H174" s="22">
        <f t="shared" si="5"/>
        <v>1</v>
      </c>
      <c r="I174" s="23" t="s">
        <v>443</v>
      </c>
      <c r="J174" s="27" t="s">
        <v>101</v>
      </c>
      <c r="K174" s="27"/>
    </row>
    <row r="175" spans="1:11" ht="71.25" x14ac:dyDescent="0.15">
      <c r="A175" s="23" t="s">
        <v>463</v>
      </c>
      <c r="B175" s="23" t="s">
        <v>464</v>
      </c>
      <c r="C175" s="26">
        <v>44441</v>
      </c>
      <c r="D175" s="23" t="s">
        <v>465</v>
      </c>
      <c r="E175" s="23" t="s">
        <v>69</v>
      </c>
      <c r="F175" s="25" t="s">
        <v>52</v>
      </c>
      <c r="G175" s="24">
        <v>9273000</v>
      </c>
      <c r="H175" s="22" t="str">
        <f t="shared" si="5"/>
        <v>－</v>
      </c>
      <c r="I175" s="23" t="s">
        <v>466</v>
      </c>
      <c r="J175" s="27" t="s">
        <v>101</v>
      </c>
      <c r="K175" s="27"/>
    </row>
    <row r="176" spans="1:11" ht="57" x14ac:dyDescent="0.15">
      <c r="A176" s="23" t="s">
        <v>467</v>
      </c>
      <c r="B176" s="23" t="s">
        <v>296</v>
      </c>
      <c r="C176" s="26">
        <v>44442</v>
      </c>
      <c r="D176" s="23" t="s">
        <v>468</v>
      </c>
      <c r="E176" s="23" t="s">
        <v>469</v>
      </c>
      <c r="F176" s="25" t="s">
        <v>52</v>
      </c>
      <c r="G176" s="24">
        <v>9159364</v>
      </c>
      <c r="H176" s="22" t="str">
        <f t="shared" si="5"/>
        <v>－</v>
      </c>
      <c r="I176" s="23" t="s">
        <v>470</v>
      </c>
      <c r="J176" s="27" t="s">
        <v>49</v>
      </c>
      <c r="K176" s="27"/>
    </row>
    <row r="177" spans="1:11" ht="114" x14ac:dyDescent="0.15">
      <c r="A177" s="23" t="s">
        <v>471</v>
      </c>
      <c r="B177" s="23" t="s">
        <v>472</v>
      </c>
      <c r="C177" s="26">
        <v>44442</v>
      </c>
      <c r="D177" s="23" t="s">
        <v>473</v>
      </c>
      <c r="E177" s="23" t="s">
        <v>69</v>
      </c>
      <c r="F177" s="46">
        <v>35454100</v>
      </c>
      <c r="G177" s="24">
        <v>35454100</v>
      </c>
      <c r="H177" s="22">
        <f t="shared" si="5"/>
        <v>1</v>
      </c>
      <c r="I177" s="23" t="s">
        <v>474</v>
      </c>
      <c r="J177" s="27" t="s">
        <v>101</v>
      </c>
      <c r="K177" s="27"/>
    </row>
    <row r="178" spans="1:11" ht="85.5" x14ac:dyDescent="0.15">
      <c r="A178" s="23" t="s">
        <v>475</v>
      </c>
      <c r="B178" s="23" t="s">
        <v>454</v>
      </c>
      <c r="C178" s="26">
        <v>44448</v>
      </c>
      <c r="D178" s="23" t="s">
        <v>414</v>
      </c>
      <c r="E178" s="23" t="s">
        <v>69</v>
      </c>
      <c r="F178" s="25" t="s">
        <v>52</v>
      </c>
      <c r="G178" s="24">
        <v>17530000</v>
      </c>
      <c r="H178" s="22" t="str">
        <f t="shared" si="5"/>
        <v>－</v>
      </c>
      <c r="I178" s="23" t="s">
        <v>443</v>
      </c>
      <c r="J178" s="27" t="s">
        <v>101</v>
      </c>
      <c r="K178" s="27"/>
    </row>
    <row r="179" spans="1:11" ht="57" x14ac:dyDescent="0.15">
      <c r="A179" s="23" t="s">
        <v>476</v>
      </c>
      <c r="B179" s="51" t="s">
        <v>182</v>
      </c>
      <c r="C179" s="26">
        <v>44452</v>
      </c>
      <c r="D179" s="23" t="s">
        <v>477</v>
      </c>
      <c r="E179" s="23" t="s">
        <v>47</v>
      </c>
      <c r="F179" s="24" t="s">
        <v>52</v>
      </c>
      <c r="G179" s="24">
        <v>3156000</v>
      </c>
      <c r="H179" s="22" t="str">
        <f t="shared" si="5"/>
        <v>－</v>
      </c>
      <c r="I179" s="23" t="s">
        <v>431</v>
      </c>
      <c r="J179" s="27" t="s">
        <v>101</v>
      </c>
      <c r="K179" s="27"/>
    </row>
    <row r="180" spans="1:11" ht="57" x14ac:dyDescent="0.15">
      <c r="A180" s="23" t="s">
        <v>478</v>
      </c>
      <c r="B180" s="23" t="s">
        <v>330</v>
      </c>
      <c r="C180" s="26">
        <v>44456</v>
      </c>
      <c r="D180" s="23" t="s">
        <v>479</v>
      </c>
      <c r="E180" s="23" t="s">
        <v>69</v>
      </c>
      <c r="F180" s="24" t="s">
        <v>52</v>
      </c>
      <c r="G180" s="24">
        <v>1804000</v>
      </c>
      <c r="H180" s="22" t="s">
        <v>52</v>
      </c>
      <c r="I180" s="23" t="s">
        <v>480</v>
      </c>
      <c r="J180" s="27" t="s">
        <v>101</v>
      </c>
      <c r="K180" s="27"/>
    </row>
    <row r="181" spans="1:11" ht="71.25" x14ac:dyDescent="0.15">
      <c r="A181" s="23" t="s">
        <v>481</v>
      </c>
      <c r="B181" s="23" t="s">
        <v>139</v>
      </c>
      <c r="C181" s="26">
        <v>44466</v>
      </c>
      <c r="D181" s="23" t="s">
        <v>482</v>
      </c>
      <c r="E181" s="23" t="s">
        <v>483</v>
      </c>
      <c r="F181" s="24">
        <v>4800000</v>
      </c>
      <c r="G181" s="24">
        <v>4800000</v>
      </c>
      <c r="H181" s="22">
        <f t="shared" ref="H181:H210" si="6">IF(F181="－","－",G181/F181)</f>
        <v>1</v>
      </c>
      <c r="I181" s="23" t="s">
        <v>484</v>
      </c>
      <c r="J181" s="27" t="s">
        <v>40</v>
      </c>
      <c r="K181" s="27"/>
    </row>
    <row r="182" spans="1:11" ht="71.25" x14ac:dyDescent="0.15">
      <c r="A182" s="23" t="s">
        <v>485</v>
      </c>
      <c r="B182" s="23" t="s">
        <v>175</v>
      </c>
      <c r="C182" s="26">
        <v>44466</v>
      </c>
      <c r="D182" s="23" t="s">
        <v>180</v>
      </c>
      <c r="E182" s="23" t="s">
        <v>47</v>
      </c>
      <c r="F182" s="24" t="s">
        <v>52</v>
      </c>
      <c r="G182" s="24">
        <v>65230000</v>
      </c>
      <c r="H182" s="22" t="str">
        <f t="shared" si="6"/>
        <v>－</v>
      </c>
      <c r="I182" s="23" t="s">
        <v>364</v>
      </c>
      <c r="J182" s="27" t="s">
        <v>49</v>
      </c>
      <c r="K182" s="27"/>
    </row>
    <row r="183" spans="1:11" ht="85.5" x14ac:dyDescent="0.15">
      <c r="A183" s="23" t="s">
        <v>486</v>
      </c>
      <c r="B183" s="23" t="s">
        <v>454</v>
      </c>
      <c r="C183" s="26">
        <v>44469</v>
      </c>
      <c r="D183" s="23" t="s">
        <v>487</v>
      </c>
      <c r="E183" s="23" t="s">
        <v>69</v>
      </c>
      <c r="F183" s="24" t="s">
        <v>52</v>
      </c>
      <c r="G183" s="24">
        <v>221376000</v>
      </c>
      <c r="H183" s="22" t="str">
        <f t="shared" si="6"/>
        <v>－</v>
      </c>
      <c r="I183" s="23" t="s">
        <v>119</v>
      </c>
      <c r="J183" s="27" t="s">
        <v>101</v>
      </c>
      <c r="K183" s="27"/>
    </row>
    <row r="184" spans="1:11" ht="71.25" x14ac:dyDescent="0.15">
      <c r="A184" s="23" t="s">
        <v>488</v>
      </c>
      <c r="B184" s="23" t="s">
        <v>489</v>
      </c>
      <c r="C184" s="26">
        <v>44470</v>
      </c>
      <c r="D184" s="23" t="s">
        <v>490</v>
      </c>
      <c r="E184" s="23" t="s">
        <v>69</v>
      </c>
      <c r="F184" s="24" t="s">
        <v>52</v>
      </c>
      <c r="G184" s="24">
        <v>6000000</v>
      </c>
      <c r="H184" s="22" t="str">
        <f t="shared" si="6"/>
        <v>－</v>
      </c>
      <c r="I184" s="23" t="s">
        <v>491</v>
      </c>
      <c r="J184" s="27" t="s">
        <v>101</v>
      </c>
      <c r="K184" s="27"/>
    </row>
    <row r="185" spans="1:11" ht="85.5" x14ac:dyDescent="0.15">
      <c r="A185" s="23" t="s">
        <v>492</v>
      </c>
      <c r="B185" s="23" t="s">
        <v>454</v>
      </c>
      <c r="C185" s="26">
        <v>44474</v>
      </c>
      <c r="D185" s="23" t="s">
        <v>125</v>
      </c>
      <c r="E185" s="23" t="s">
        <v>69</v>
      </c>
      <c r="F185" s="24" t="s">
        <v>52</v>
      </c>
      <c r="G185" s="24">
        <v>16296000</v>
      </c>
      <c r="H185" s="22" t="str">
        <f t="shared" si="6"/>
        <v>－</v>
      </c>
      <c r="I185" s="23" t="s">
        <v>493</v>
      </c>
      <c r="J185" s="27" t="s">
        <v>101</v>
      </c>
      <c r="K185" s="27"/>
    </row>
    <row r="186" spans="1:11" ht="85.5" x14ac:dyDescent="0.15">
      <c r="A186" s="23" t="s">
        <v>494</v>
      </c>
      <c r="B186" s="23" t="s">
        <v>454</v>
      </c>
      <c r="C186" s="26">
        <v>44488</v>
      </c>
      <c r="D186" s="23" t="s">
        <v>125</v>
      </c>
      <c r="E186" s="23" t="s">
        <v>69</v>
      </c>
      <c r="F186" s="24" t="s">
        <v>52</v>
      </c>
      <c r="G186" s="24">
        <v>226758000</v>
      </c>
      <c r="H186" s="22" t="str">
        <f t="shared" si="6"/>
        <v>－</v>
      </c>
      <c r="I186" s="23" t="s">
        <v>493</v>
      </c>
      <c r="J186" s="27" t="s">
        <v>101</v>
      </c>
      <c r="K186" s="27"/>
    </row>
    <row r="187" spans="1:11" ht="57" x14ac:dyDescent="0.15">
      <c r="A187" s="23" t="s">
        <v>495</v>
      </c>
      <c r="B187" s="23" t="s">
        <v>496</v>
      </c>
      <c r="C187" s="26">
        <v>44489</v>
      </c>
      <c r="D187" s="23" t="s">
        <v>125</v>
      </c>
      <c r="E187" s="23" t="s">
        <v>47</v>
      </c>
      <c r="F187" s="24">
        <v>1316546</v>
      </c>
      <c r="G187" s="24">
        <v>1316546</v>
      </c>
      <c r="H187" s="34">
        <f t="shared" si="6"/>
        <v>1</v>
      </c>
      <c r="I187" s="23" t="s">
        <v>411</v>
      </c>
      <c r="J187" s="27" t="s">
        <v>49</v>
      </c>
      <c r="K187" s="27"/>
    </row>
    <row r="188" spans="1:11" ht="85.5" x14ac:dyDescent="0.15">
      <c r="A188" s="23" t="s">
        <v>497</v>
      </c>
      <c r="B188" s="23" t="s">
        <v>454</v>
      </c>
      <c r="C188" s="26">
        <v>44496</v>
      </c>
      <c r="D188" s="23" t="s">
        <v>498</v>
      </c>
      <c r="E188" s="23" t="s">
        <v>69</v>
      </c>
      <c r="F188" s="24" t="s">
        <v>52</v>
      </c>
      <c r="G188" s="24">
        <v>79959973</v>
      </c>
      <c r="H188" s="22" t="str">
        <f t="shared" si="6"/>
        <v>－</v>
      </c>
      <c r="I188" s="23" t="s">
        <v>499</v>
      </c>
      <c r="J188" s="27" t="s">
        <v>500</v>
      </c>
      <c r="K188" s="27"/>
    </row>
    <row r="189" spans="1:11" ht="99.75" x14ac:dyDescent="0.15">
      <c r="A189" s="23" t="s">
        <v>501</v>
      </c>
      <c r="B189" s="23" t="s">
        <v>454</v>
      </c>
      <c r="C189" s="26">
        <v>44509</v>
      </c>
      <c r="D189" s="23" t="s">
        <v>502</v>
      </c>
      <c r="E189" s="23" t="s">
        <v>89</v>
      </c>
      <c r="F189" s="24">
        <v>4458300</v>
      </c>
      <c r="G189" s="24">
        <v>4455000</v>
      </c>
      <c r="H189" s="22">
        <f t="shared" si="6"/>
        <v>0.99925980754996302</v>
      </c>
      <c r="I189" s="23" t="s">
        <v>503</v>
      </c>
      <c r="J189" s="27" t="s">
        <v>101</v>
      </c>
      <c r="K189" s="27"/>
    </row>
    <row r="190" spans="1:11" ht="99.75" x14ac:dyDescent="0.15">
      <c r="A190" s="23" t="s">
        <v>504</v>
      </c>
      <c r="B190" s="23" t="s">
        <v>447</v>
      </c>
      <c r="C190" s="26">
        <v>44510</v>
      </c>
      <c r="D190" s="23" t="s">
        <v>505</v>
      </c>
      <c r="E190" s="23" t="s">
        <v>69</v>
      </c>
      <c r="F190" s="24">
        <v>1245750</v>
      </c>
      <c r="G190" s="24">
        <v>1245750</v>
      </c>
      <c r="H190" s="22">
        <f t="shared" si="6"/>
        <v>1</v>
      </c>
      <c r="I190" s="23" t="s">
        <v>506</v>
      </c>
      <c r="J190" s="27" t="s">
        <v>101</v>
      </c>
      <c r="K190" s="27"/>
    </row>
    <row r="191" spans="1:11" ht="57" x14ac:dyDescent="0.15">
      <c r="A191" s="23" t="s">
        <v>507</v>
      </c>
      <c r="B191" s="23" t="s">
        <v>496</v>
      </c>
      <c r="C191" s="26">
        <v>44515</v>
      </c>
      <c r="D191" s="23" t="s">
        <v>125</v>
      </c>
      <c r="E191" s="23" t="s">
        <v>47</v>
      </c>
      <c r="F191" s="24">
        <v>11688000</v>
      </c>
      <c r="G191" s="24">
        <v>11688000</v>
      </c>
      <c r="H191" s="34">
        <f t="shared" si="6"/>
        <v>1</v>
      </c>
      <c r="I191" s="23" t="s">
        <v>411</v>
      </c>
      <c r="J191" s="27" t="s">
        <v>49</v>
      </c>
      <c r="K191" s="27"/>
    </row>
    <row r="192" spans="1:11" ht="85.5" x14ac:dyDescent="0.15">
      <c r="A192" s="23" t="s">
        <v>508</v>
      </c>
      <c r="B192" s="23" t="s">
        <v>454</v>
      </c>
      <c r="C192" s="26">
        <v>44516</v>
      </c>
      <c r="D192" s="23" t="s">
        <v>118</v>
      </c>
      <c r="E192" s="23" t="s">
        <v>69</v>
      </c>
      <c r="F192" s="24" t="s">
        <v>52</v>
      </c>
      <c r="G192" s="24">
        <v>78546000</v>
      </c>
      <c r="H192" s="22" t="str">
        <f t="shared" si="6"/>
        <v>－</v>
      </c>
      <c r="I192" s="23" t="s">
        <v>119</v>
      </c>
      <c r="J192" s="27" t="s">
        <v>101</v>
      </c>
      <c r="K192" s="27"/>
    </row>
    <row r="193" spans="1:11" ht="71.25" x14ac:dyDescent="0.15">
      <c r="A193" s="23" t="s">
        <v>509</v>
      </c>
      <c r="B193" s="23" t="s">
        <v>510</v>
      </c>
      <c r="C193" s="26">
        <v>44518</v>
      </c>
      <c r="D193" s="23" t="s">
        <v>511</v>
      </c>
      <c r="E193" s="23" t="s">
        <v>47</v>
      </c>
      <c r="F193" s="24">
        <v>1826000</v>
      </c>
      <c r="G193" s="24">
        <v>1826000</v>
      </c>
      <c r="H193" s="22">
        <f t="shared" si="6"/>
        <v>1</v>
      </c>
      <c r="I193" s="23" t="s">
        <v>512</v>
      </c>
      <c r="J193" s="27" t="s">
        <v>49</v>
      </c>
      <c r="K193" s="27"/>
    </row>
    <row r="194" spans="1:11" ht="85.5" x14ac:dyDescent="0.15">
      <c r="A194" s="23" t="s">
        <v>513</v>
      </c>
      <c r="B194" s="23" t="s">
        <v>454</v>
      </c>
      <c r="C194" s="26">
        <v>44526</v>
      </c>
      <c r="D194" s="23" t="s">
        <v>514</v>
      </c>
      <c r="E194" s="23" t="s">
        <v>515</v>
      </c>
      <c r="F194" s="24">
        <v>1100008</v>
      </c>
      <c r="G194" s="24">
        <v>1100000</v>
      </c>
      <c r="H194" s="22">
        <f t="shared" si="6"/>
        <v>0.9999927273256195</v>
      </c>
      <c r="I194" s="23" t="s">
        <v>516</v>
      </c>
      <c r="J194" s="27" t="s">
        <v>101</v>
      </c>
      <c r="K194" s="27"/>
    </row>
    <row r="195" spans="1:11" ht="85.5" x14ac:dyDescent="0.15">
      <c r="A195" s="23" t="s">
        <v>517</v>
      </c>
      <c r="B195" s="23" t="s">
        <v>454</v>
      </c>
      <c r="C195" s="26">
        <v>44531</v>
      </c>
      <c r="D195" s="23" t="s">
        <v>118</v>
      </c>
      <c r="E195" s="23" t="s">
        <v>69</v>
      </c>
      <c r="F195" s="24" t="s">
        <v>52</v>
      </c>
      <c r="G195" s="24">
        <v>374220000</v>
      </c>
      <c r="H195" s="22" t="str">
        <f t="shared" si="6"/>
        <v>－</v>
      </c>
      <c r="I195" s="23" t="s">
        <v>119</v>
      </c>
      <c r="J195" s="27" t="s">
        <v>101</v>
      </c>
      <c r="K195" s="27"/>
    </row>
    <row r="196" spans="1:11" ht="85.5" x14ac:dyDescent="0.15">
      <c r="A196" s="23" t="s">
        <v>518</v>
      </c>
      <c r="B196" s="23" t="s">
        <v>454</v>
      </c>
      <c r="C196" s="26">
        <v>44532</v>
      </c>
      <c r="D196" s="23" t="s">
        <v>519</v>
      </c>
      <c r="E196" s="23" t="s">
        <v>69</v>
      </c>
      <c r="F196" s="24" t="s">
        <v>52</v>
      </c>
      <c r="G196" s="24">
        <v>11359000</v>
      </c>
      <c r="H196" s="22" t="str">
        <f t="shared" si="6"/>
        <v>－</v>
      </c>
      <c r="I196" s="23" t="s">
        <v>119</v>
      </c>
      <c r="J196" s="27" t="s">
        <v>101</v>
      </c>
      <c r="K196" s="27"/>
    </row>
    <row r="197" spans="1:11" ht="85.5" x14ac:dyDescent="0.15">
      <c r="A197" s="23" t="s">
        <v>520</v>
      </c>
      <c r="B197" s="23" t="s">
        <v>454</v>
      </c>
      <c r="C197" s="26">
        <v>44537</v>
      </c>
      <c r="D197" s="23" t="s">
        <v>521</v>
      </c>
      <c r="E197" s="23" t="s">
        <v>69</v>
      </c>
      <c r="F197" s="24" t="s">
        <v>52</v>
      </c>
      <c r="G197" s="24">
        <v>7590000</v>
      </c>
      <c r="H197" s="22" t="str">
        <f t="shared" si="6"/>
        <v>－</v>
      </c>
      <c r="I197" s="23" t="s">
        <v>522</v>
      </c>
      <c r="J197" s="27" t="s">
        <v>101</v>
      </c>
      <c r="K197" s="27"/>
    </row>
    <row r="198" spans="1:11" ht="85.5" x14ac:dyDescent="0.15">
      <c r="A198" s="23" t="s">
        <v>523</v>
      </c>
      <c r="B198" s="23" t="s">
        <v>454</v>
      </c>
      <c r="C198" s="26">
        <v>44545</v>
      </c>
      <c r="D198" s="23" t="s">
        <v>524</v>
      </c>
      <c r="E198" s="23" t="s">
        <v>525</v>
      </c>
      <c r="F198" s="24">
        <v>13540703000</v>
      </c>
      <c r="G198" s="24">
        <v>13535500000</v>
      </c>
      <c r="H198" s="22">
        <f t="shared" si="6"/>
        <v>0.99961575111720569</v>
      </c>
      <c r="I198" s="23" t="s">
        <v>526</v>
      </c>
      <c r="J198" s="27" t="s">
        <v>101</v>
      </c>
      <c r="K198" s="27"/>
    </row>
    <row r="199" spans="1:11" ht="57" x14ac:dyDescent="0.15">
      <c r="A199" s="23" t="s">
        <v>527</v>
      </c>
      <c r="B199" s="23" t="s">
        <v>384</v>
      </c>
      <c r="C199" s="26">
        <v>44565</v>
      </c>
      <c r="D199" s="23" t="s">
        <v>528</v>
      </c>
      <c r="E199" s="23" t="s">
        <v>47</v>
      </c>
      <c r="F199" s="24" t="s">
        <v>52</v>
      </c>
      <c r="G199" s="24">
        <v>1000000</v>
      </c>
      <c r="H199" s="22" t="str">
        <f t="shared" si="6"/>
        <v>－</v>
      </c>
      <c r="I199" s="23" t="s">
        <v>529</v>
      </c>
      <c r="J199" s="27" t="s">
        <v>49</v>
      </c>
      <c r="K199" s="27"/>
    </row>
    <row r="200" spans="1:11" ht="57" x14ac:dyDescent="0.15">
      <c r="A200" s="23" t="s">
        <v>530</v>
      </c>
      <c r="B200" s="23" t="s">
        <v>496</v>
      </c>
      <c r="C200" s="26">
        <v>44581</v>
      </c>
      <c r="D200" s="23" t="s">
        <v>125</v>
      </c>
      <c r="E200" s="23" t="s">
        <v>47</v>
      </c>
      <c r="F200" s="24">
        <v>1321298</v>
      </c>
      <c r="G200" s="24">
        <v>1321298</v>
      </c>
      <c r="H200" s="34">
        <f t="shared" si="6"/>
        <v>1</v>
      </c>
      <c r="I200" s="23" t="s">
        <v>411</v>
      </c>
      <c r="J200" s="27" t="s">
        <v>49</v>
      </c>
      <c r="K200" s="27"/>
    </row>
    <row r="201" spans="1:11" ht="85.5" x14ac:dyDescent="0.15">
      <c r="A201" s="23" t="s">
        <v>531</v>
      </c>
      <c r="B201" s="23" t="s">
        <v>454</v>
      </c>
      <c r="C201" s="26">
        <v>44589</v>
      </c>
      <c r="D201" s="23" t="s">
        <v>532</v>
      </c>
      <c r="E201" s="23" t="s">
        <v>89</v>
      </c>
      <c r="F201" s="24">
        <v>1636327000</v>
      </c>
      <c r="G201" s="24">
        <v>1635700000</v>
      </c>
      <c r="H201" s="22">
        <f t="shared" si="6"/>
        <v>0.99961682475446534</v>
      </c>
      <c r="I201" s="23" t="s">
        <v>533</v>
      </c>
      <c r="J201" s="27" t="s">
        <v>101</v>
      </c>
      <c r="K201" s="27"/>
    </row>
    <row r="202" spans="1:11" ht="71.25" x14ac:dyDescent="0.15">
      <c r="A202" s="23" t="s">
        <v>534</v>
      </c>
      <c r="B202" s="23" t="s">
        <v>228</v>
      </c>
      <c r="C202" s="26">
        <v>44594</v>
      </c>
      <c r="D202" s="23" t="s">
        <v>535</v>
      </c>
      <c r="E202" s="23" t="s">
        <v>69</v>
      </c>
      <c r="F202" s="24" t="s">
        <v>52</v>
      </c>
      <c r="G202" s="24">
        <v>15512200</v>
      </c>
      <c r="H202" s="22" t="str">
        <f t="shared" si="6"/>
        <v>－</v>
      </c>
      <c r="I202" s="23" t="s">
        <v>536</v>
      </c>
      <c r="J202" s="27" t="s">
        <v>537</v>
      </c>
      <c r="K202" s="27"/>
    </row>
    <row r="203" spans="1:11" ht="85.5" x14ac:dyDescent="0.15">
      <c r="A203" s="23" t="s">
        <v>538</v>
      </c>
      <c r="B203" s="23" t="s">
        <v>454</v>
      </c>
      <c r="C203" s="26">
        <v>44595</v>
      </c>
      <c r="D203" s="23" t="s">
        <v>125</v>
      </c>
      <c r="E203" s="23" t="s">
        <v>69</v>
      </c>
      <c r="F203" s="24" t="s">
        <v>52</v>
      </c>
      <c r="G203" s="24">
        <v>3883000</v>
      </c>
      <c r="H203" s="22" t="str">
        <f t="shared" si="6"/>
        <v>－</v>
      </c>
      <c r="I203" s="23" t="s">
        <v>126</v>
      </c>
      <c r="J203" s="27" t="s">
        <v>101</v>
      </c>
      <c r="K203" s="27"/>
    </row>
    <row r="204" spans="1:11" ht="71.25" x14ac:dyDescent="0.15">
      <c r="A204" s="23" t="s">
        <v>539</v>
      </c>
      <c r="B204" s="23" t="s">
        <v>228</v>
      </c>
      <c r="C204" s="26">
        <v>44600</v>
      </c>
      <c r="D204" s="23" t="s">
        <v>540</v>
      </c>
      <c r="E204" s="23" t="s">
        <v>69</v>
      </c>
      <c r="F204" s="24" t="s">
        <v>52</v>
      </c>
      <c r="G204" s="24">
        <v>12800117</v>
      </c>
      <c r="H204" s="22" t="str">
        <f t="shared" si="6"/>
        <v>－</v>
      </c>
      <c r="I204" s="23" t="s">
        <v>536</v>
      </c>
      <c r="J204" s="27" t="s">
        <v>537</v>
      </c>
      <c r="K204" s="27"/>
    </row>
    <row r="205" spans="1:11" ht="85.5" x14ac:dyDescent="0.15">
      <c r="A205" s="23" t="s">
        <v>541</v>
      </c>
      <c r="B205" s="23" t="s">
        <v>454</v>
      </c>
      <c r="C205" s="26">
        <v>44602</v>
      </c>
      <c r="D205" s="23" t="s">
        <v>542</v>
      </c>
      <c r="E205" s="23" t="s">
        <v>69</v>
      </c>
      <c r="F205" s="24" t="s">
        <v>52</v>
      </c>
      <c r="G205" s="24">
        <v>7394000</v>
      </c>
      <c r="H205" s="22" t="str">
        <f t="shared" si="6"/>
        <v>－</v>
      </c>
      <c r="I205" s="23" t="s">
        <v>119</v>
      </c>
      <c r="J205" s="27" t="s">
        <v>101</v>
      </c>
      <c r="K205" s="27"/>
    </row>
    <row r="206" spans="1:11" ht="71.25" x14ac:dyDescent="0.15">
      <c r="A206" s="23" t="s">
        <v>543</v>
      </c>
      <c r="B206" s="23" t="s">
        <v>228</v>
      </c>
      <c r="C206" s="26">
        <v>44608</v>
      </c>
      <c r="D206" s="23" t="s">
        <v>535</v>
      </c>
      <c r="E206" s="23" t="s">
        <v>69</v>
      </c>
      <c r="F206" s="24" t="s">
        <v>52</v>
      </c>
      <c r="G206" s="24">
        <v>9764700</v>
      </c>
      <c r="H206" s="22" t="str">
        <f t="shared" si="6"/>
        <v>－</v>
      </c>
      <c r="I206" s="23" t="s">
        <v>536</v>
      </c>
      <c r="J206" s="27" t="s">
        <v>537</v>
      </c>
      <c r="K206" s="27"/>
    </row>
    <row r="207" spans="1:11" ht="128.25" x14ac:dyDescent="0.15">
      <c r="A207" s="23" t="s">
        <v>544</v>
      </c>
      <c r="B207" s="23" t="s">
        <v>454</v>
      </c>
      <c r="C207" s="26">
        <v>44609</v>
      </c>
      <c r="D207" s="23" t="s">
        <v>545</v>
      </c>
      <c r="E207" s="23" t="s">
        <v>69</v>
      </c>
      <c r="F207" s="24" t="s">
        <v>52</v>
      </c>
      <c r="G207" s="24">
        <v>166412926</v>
      </c>
      <c r="H207" s="22" t="str">
        <f t="shared" si="6"/>
        <v>－</v>
      </c>
      <c r="I207" s="23" t="s">
        <v>546</v>
      </c>
      <c r="J207" s="27" t="s">
        <v>101</v>
      </c>
      <c r="K207" s="27"/>
    </row>
    <row r="208" spans="1:11" ht="71.25" x14ac:dyDescent="0.15">
      <c r="A208" s="23" t="s">
        <v>547</v>
      </c>
      <c r="B208" s="23" t="s">
        <v>228</v>
      </c>
      <c r="C208" s="26">
        <v>44616</v>
      </c>
      <c r="D208" s="23" t="s">
        <v>540</v>
      </c>
      <c r="E208" s="23" t="s">
        <v>69</v>
      </c>
      <c r="F208" s="24" t="s">
        <v>52</v>
      </c>
      <c r="G208" s="24">
        <v>4459455</v>
      </c>
      <c r="H208" s="22" t="str">
        <f t="shared" si="6"/>
        <v>－</v>
      </c>
      <c r="I208" s="23" t="s">
        <v>536</v>
      </c>
      <c r="J208" s="27" t="s">
        <v>537</v>
      </c>
      <c r="K208" s="27"/>
    </row>
    <row r="209" spans="1:11" ht="85.5" x14ac:dyDescent="0.15">
      <c r="A209" s="23" t="s">
        <v>548</v>
      </c>
      <c r="B209" s="23" t="s">
        <v>454</v>
      </c>
      <c r="C209" s="26">
        <v>44622</v>
      </c>
      <c r="D209" s="23" t="s">
        <v>549</v>
      </c>
      <c r="E209" s="23" t="s">
        <v>69</v>
      </c>
      <c r="F209" s="24" t="s">
        <v>52</v>
      </c>
      <c r="G209" s="24">
        <v>4589600</v>
      </c>
      <c r="H209" s="22" t="str">
        <f t="shared" si="6"/>
        <v>－</v>
      </c>
      <c r="I209" s="23" t="s">
        <v>550</v>
      </c>
      <c r="J209" s="27" t="s">
        <v>101</v>
      </c>
      <c r="K209" s="27"/>
    </row>
    <row r="210" spans="1:11" ht="54" x14ac:dyDescent="0.15">
      <c r="A210" s="36" t="s">
        <v>551</v>
      </c>
      <c r="B210" s="52" t="s">
        <v>194</v>
      </c>
      <c r="C210" s="53">
        <v>44648</v>
      </c>
      <c r="D210" s="36" t="s">
        <v>552</v>
      </c>
      <c r="E210" s="36" t="s">
        <v>553</v>
      </c>
      <c r="F210" s="37" t="s">
        <v>554</v>
      </c>
      <c r="G210" s="38">
        <v>9171800</v>
      </c>
      <c r="H210" s="39" t="str">
        <f t="shared" si="6"/>
        <v>－</v>
      </c>
      <c r="I210" s="36" t="s">
        <v>555</v>
      </c>
      <c r="J210" s="54" t="s">
        <v>500</v>
      </c>
      <c r="K210" s="54"/>
    </row>
    <row r="211" spans="1:11" ht="15.75" x14ac:dyDescent="0.15">
      <c r="A211" s="3" t="s">
        <v>24</v>
      </c>
    </row>
    <row r="212" spans="1:11" ht="15.75" x14ac:dyDescent="0.15">
      <c r="A212" s="3" t="s">
        <v>5</v>
      </c>
    </row>
    <row r="213" spans="1:11" ht="15.75" x14ac:dyDescent="0.15">
      <c r="A213" s="3" t="s">
        <v>25</v>
      </c>
    </row>
    <row r="214" spans="1:11" ht="15.75" x14ac:dyDescent="0.15">
      <c r="A214" s="3" t="s">
        <v>7</v>
      </c>
    </row>
    <row r="215" spans="1:11" ht="15.75" x14ac:dyDescent="0.15">
      <c r="A215" s="3" t="s">
        <v>26</v>
      </c>
    </row>
    <row r="216" spans="1:11" ht="15.75" x14ac:dyDescent="0.15">
      <c r="A216" s="3" t="s">
        <v>27</v>
      </c>
    </row>
    <row r="217" spans="1:11" ht="15.75" x14ac:dyDescent="0.15">
      <c r="A217" s="3" t="s">
        <v>28</v>
      </c>
    </row>
    <row r="218" spans="1:11" ht="15.75" x14ac:dyDescent="0.15">
      <c r="A218" s="3" t="s">
        <v>30</v>
      </c>
    </row>
    <row r="219" spans="1:11" ht="15.75" x14ac:dyDescent="0.15">
      <c r="A219" s="3" t="s">
        <v>31</v>
      </c>
    </row>
    <row r="220" spans="1:11" ht="15.75" x14ac:dyDescent="0.15">
      <c r="A220" s="3" t="s">
        <v>15</v>
      </c>
    </row>
    <row r="221" spans="1:11" ht="15.75" x14ac:dyDescent="0.15">
      <c r="A221" s="3" t="s">
        <v>32</v>
      </c>
    </row>
    <row r="222" spans="1:11" ht="15.75" x14ac:dyDescent="0.15">
      <c r="A222" s="3" t="s">
        <v>29</v>
      </c>
    </row>
    <row r="223" spans="1:11" ht="15.75" x14ac:dyDescent="0.15">
      <c r="A223" s="3" t="s">
        <v>22</v>
      </c>
    </row>
    <row r="224" spans="1:11" ht="15.75" x14ac:dyDescent="0.15">
      <c r="A224" s="3" t="s">
        <v>13</v>
      </c>
    </row>
    <row r="225" spans="1:1" ht="15.75" x14ac:dyDescent="0.15">
      <c r="A225" s="4" t="s">
        <v>33</v>
      </c>
    </row>
    <row r="226" spans="1:1" ht="15.75" x14ac:dyDescent="0.15">
      <c r="A226" s="3" t="s">
        <v>34</v>
      </c>
    </row>
    <row r="227" spans="1:1" ht="15.75" x14ac:dyDescent="0.15">
      <c r="A227" s="3" t="s">
        <v>5</v>
      </c>
    </row>
    <row r="228" spans="1:1" ht="15.75" x14ac:dyDescent="0.15">
      <c r="A228" s="3" t="s">
        <v>25</v>
      </c>
    </row>
    <row r="229" spans="1:1" ht="15.75" x14ac:dyDescent="0.15">
      <c r="A229" s="3" t="s">
        <v>7</v>
      </c>
    </row>
    <row r="230" spans="1:1" ht="15.75" x14ac:dyDescent="0.15">
      <c r="A230" s="3" t="s">
        <v>26</v>
      </c>
    </row>
    <row r="231" spans="1:1" ht="15.75" x14ac:dyDescent="0.15">
      <c r="A231" s="3" t="s">
        <v>27</v>
      </c>
    </row>
    <row r="232" spans="1:1" ht="15.75" x14ac:dyDescent="0.15">
      <c r="A232" s="3" t="s">
        <v>28</v>
      </c>
    </row>
    <row r="233" spans="1:1" ht="15.75" x14ac:dyDescent="0.15">
      <c r="A233" s="3" t="s">
        <v>30</v>
      </c>
    </row>
    <row r="234" spans="1:1" ht="15.75" x14ac:dyDescent="0.15">
      <c r="A234" s="3" t="s">
        <v>31</v>
      </c>
    </row>
    <row r="235" spans="1:1" ht="15.75" x14ac:dyDescent="0.15">
      <c r="A235" s="3" t="s">
        <v>15</v>
      </c>
    </row>
    <row r="236" spans="1:1" ht="15.75" x14ac:dyDescent="0.15">
      <c r="A236" s="3" t="s">
        <v>32</v>
      </c>
    </row>
    <row r="237" spans="1:1" ht="15.75" x14ac:dyDescent="0.15">
      <c r="A237" s="3" t="s">
        <v>29</v>
      </c>
    </row>
    <row r="238" spans="1:1" ht="15.75" x14ac:dyDescent="0.15">
      <c r="A238" s="3" t="s">
        <v>22</v>
      </c>
    </row>
    <row r="239" spans="1:1" ht="15.75" x14ac:dyDescent="0.15">
      <c r="A239" s="5" t="s">
        <v>1</v>
      </c>
    </row>
  </sheetData>
  <autoFilter ref="A4:L4"/>
  <mergeCells count="1">
    <mergeCell ref="A1:L1"/>
  </mergeCells>
  <phoneticPr fontId="2"/>
  <dataValidations count="23">
    <dataValidation type="list" allowBlank="1" showInputMessage="1" showErrorMessage="1" sqref="J5:J210">
      <formula1>"イ（イ）,イ（ロ）,イ（ハ）,イ（ニ）,ロ,ハ,ニ（イ）,ニ（ロ）,ニ（ハ）,ニ（ニ）,ニ（ホ）,ニ（ヘ）"</formula1>
    </dataValidation>
    <dataValidation type="list" allowBlank="1" showInputMessage="1" showErrorMessage="1" sqref="K170:K185 K189:K192 K200:K210 K194:K195 K5:K27">
      <formula1>$R$215:$R$220</formula1>
    </dataValidation>
    <dataValidation type="list" allowBlank="1" showInputMessage="1" showErrorMessage="1" sqref="K54">
      <formula1>$R$24:$R$26</formula1>
    </dataValidation>
    <dataValidation type="list" allowBlank="1" showInputMessage="1" showErrorMessage="1" sqref="K75:K76 K141 K129:K130 K122 K108:K110">
      <formula1>$R$25:$R$29</formula1>
    </dataValidation>
    <dataValidation type="list" allowBlank="1" showInputMessage="1" showErrorMessage="1" sqref="K77:K80 K111:K114">
      <formula1>$R$26:$R$30</formula1>
    </dataValidation>
    <dataValidation type="list" allowBlank="1" showInputMessage="1" showErrorMessage="1" sqref="K115:K120">
      <formula1>$R$27:$R$31</formula1>
    </dataValidation>
    <dataValidation type="list" allowBlank="1" showInputMessage="1" showErrorMessage="1" sqref="K131">
      <formula1>"－,平成30年度,平成31年度,平成32年度,平成33年度,平成34年度,平成35年度"</formula1>
    </dataValidation>
    <dataValidation type="list" allowBlank="1" showInputMessage="1" showErrorMessage="1" sqref="K142:K151">
      <formula1>$R$32:$R$37</formula1>
    </dataValidation>
    <dataValidation type="list" allowBlank="1" showInputMessage="1" showErrorMessage="1" sqref="K152:K163">
      <formula1>$R$34:$R$39</formula1>
    </dataValidation>
    <dataValidation type="list" allowBlank="1" showInputMessage="1" showErrorMessage="1" sqref="K186:K188">
      <formula1>$R$182:$R$187</formula1>
    </dataValidation>
    <dataValidation type="list" allowBlank="1" showInputMessage="1" showErrorMessage="1" sqref="K193">
      <formula1>$R$175:$R$180</formula1>
    </dataValidation>
    <dataValidation type="list" allowBlank="1" showInputMessage="1" showErrorMessage="1" sqref="K168:K169">
      <formula1>$R$199:$R$214</formula1>
    </dataValidation>
    <dataValidation type="list" allowBlank="1" showInputMessage="1" showErrorMessage="1" sqref="K100:K106 K123:K128">
      <formula1>$R$29:$R$34</formula1>
    </dataValidation>
    <dataValidation type="list" allowBlank="1" showInputMessage="1" showErrorMessage="1" sqref="K59:K70">
      <formula1>$R$36:$R$41</formula1>
    </dataValidation>
    <dataValidation type="list" allowBlank="1" showInputMessage="1" showErrorMessage="1" sqref="K199">
      <formula1>$R$176:$R$181</formula1>
    </dataValidation>
    <dataValidation type="list" allowBlank="1" showInputMessage="1" showErrorMessage="1" sqref="K91:K99">
      <formula1>$R$28:$R$33</formula1>
    </dataValidation>
    <dataValidation type="list" allowBlank="1" showInputMessage="1" showErrorMessage="1" sqref="K88:K90">
      <formula1>$R$30:$R$35</formula1>
    </dataValidation>
    <dataValidation type="date" allowBlank="1" showInputMessage="1" showErrorMessage="1" sqref="C169 C187:C188">
      <formula1>44287</formula1>
      <formula2>44651</formula2>
    </dataValidation>
    <dataValidation type="list" allowBlank="1" showInputMessage="1" showErrorMessage="1" sqref="K57:K58 K28:K46">
      <formula1>$R$40:$R$45</formula1>
    </dataValidation>
    <dataValidation type="list" allowBlank="1" showInputMessage="1" showErrorMessage="1" sqref="K47:K53 K134:K140 K164:K167">
      <formula1>$R$27:$R$32</formula1>
    </dataValidation>
    <dataValidation type="list" allowBlank="1" showInputMessage="1" showErrorMessage="1" sqref="K55:K56 K71:K74 K81:K87 K132:K133 K196:K198">
      <formula1>#REF!</formula1>
    </dataValidation>
    <dataValidation type="date" allowBlank="1" showInputMessage="1" showErrorMessage="1" sqref="C200:C210 C47:C53 C75:C76 C91:C99 C111:C120 C129:C130 C136:C141 C189:C192 C24:C25 C170:C185 C194:C195">
      <formula1>43922</formula1>
      <formula2>44286</formula2>
    </dataValidation>
    <dataValidation type="list" allowBlank="1" showInputMessage="1" showErrorMessage="1" sqref="K121 K107">
      <formula1>"○"</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15"/>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1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85.5" x14ac:dyDescent="0.15">
      <c r="A5" s="23" t="s">
        <v>556</v>
      </c>
      <c r="B5" s="23" t="s">
        <v>87</v>
      </c>
      <c r="C5" s="26">
        <v>44287</v>
      </c>
      <c r="D5" s="23" t="s">
        <v>557</v>
      </c>
      <c r="E5" s="23" t="s">
        <v>47</v>
      </c>
      <c r="F5" s="24">
        <v>2714250</v>
      </c>
      <c r="G5" s="24">
        <v>2714250</v>
      </c>
      <c r="H5" s="22">
        <f t="shared" ref="H5" si="0">IF(F5="－","－",G5/F5)</f>
        <v>1</v>
      </c>
      <c r="I5" s="23" t="s">
        <v>558</v>
      </c>
      <c r="J5" s="27"/>
    </row>
    <row r="6" spans="1:11" ht="71.25" x14ac:dyDescent="0.15">
      <c r="A6" s="23" t="s">
        <v>559</v>
      </c>
      <c r="B6" s="23" t="s">
        <v>190</v>
      </c>
      <c r="C6" s="26">
        <v>44348</v>
      </c>
      <c r="D6" s="23" t="s">
        <v>560</v>
      </c>
      <c r="E6" s="23" t="s">
        <v>47</v>
      </c>
      <c r="F6" s="24">
        <v>55946000</v>
      </c>
      <c r="G6" s="24">
        <v>55330000</v>
      </c>
      <c r="H6" s="22">
        <f>IF(F6="－","－",G6/F6)</f>
        <v>0.98898938261895397</v>
      </c>
      <c r="I6" s="23" t="s">
        <v>561</v>
      </c>
      <c r="J6" s="27"/>
    </row>
    <row r="7" spans="1:11" ht="85.5" x14ac:dyDescent="0.15">
      <c r="A7" s="23" t="s">
        <v>562</v>
      </c>
      <c r="B7" s="23" t="s">
        <v>563</v>
      </c>
      <c r="C7" s="26">
        <v>44377</v>
      </c>
      <c r="D7" s="23" t="s">
        <v>564</v>
      </c>
      <c r="E7" s="23" t="s">
        <v>89</v>
      </c>
      <c r="F7" s="24">
        <v>1282050</v>
      </c>
      <c r="G7" s="24">
        <v>657564</v>
      </c>
      <c r="H7" s="22">
        <f>IF(F7="－","－",G7/F7)</f>
        <v>0.51290043290043286</v>
      </c>
      <c r="I7" s="23" t="s">
        <v>565</v>
      </c>
      <c r="J7" s="27"/>
    </row>
    <row r="8" spans="1:11" ht="71.25" x14ac:dyDescent="0.15">
      <c r="A8" s="23" t="s">
        <v>566</v>
      </c>
      <c r="B8" s="23" t="s">
        <v>567</v>
      </c>
      <c r="C8" s="26">
        <v>44378</v>
      </c>
      <c r="D8" s="23" t="s">
        <v>568</v>
      </c>
      <c r="E8" s="23" t="s">
        <v>47</v>
      </c>
      <c r="F8" s="24">
        <v>6941000</v>
      </c>
      <c r="G8" s="24">
        <v>6941000</v>
      </c>
      <c r="H8" s="22">
        <v>1</v>
      </c>
      <c r="I8" s="23" t="s">
        <v>569</v>
      </c>
      <c r="J8" s="27"/>
    </row>
    <row r="9" spans="1:11" ht="71.25" x14ac:dyDescent="0.15">
      <c r="A9" s="23" t="s">
        <v>570</v>
      </c>
      <c r="B9" s="23" t="s">
        <v>190</v>
      </c>
      <c r="C9" s="26">
        <v>44389</v>
      </c>
      <c r="D9" s="23" t="s">
        <v>571</v>
      </c>
      <c r="E9" s="23" t="s">
        <v>47</v>
      </c>
      <c r="F9" s="24">
        <v>7194000</v>
      </c>
      <c r="G9" s="24">
        <v>7150000</v>
      </c>
      <c r="H9" s="22">
        <f t="shared" ref="H9:H72" si="1">IF(F9="－","－",G9/F9)</f>
        <v>0.99388379204892963</v>
      </c>
      <c r="I9" s="23" t="s">
        <v>572</v>
      </c>
      <c r="J9" s="27"/>
    </row>
    <row r="10" spans="1:11" ht="71.25" x14ac:dyDescent="0.15">
      <c r="A10" s="23" t="s">
        <v>573</v>
      </c>
      <c r="B10" s="23" t="s">
        <v>254</v>
      </c>
      <c r="C10" s="26">
        <v>44390</v>
      </c>
      <c r="D10" s="23" t="s">
        <v>574</v>
      </c>
      <c r="E10" s="23" t="s">
        <v>89</v>
      </c>
      <c r="F10" s="24">
        <f>4100000*1.1</f>
        <v>4510000</v>
      </c>
      <c r="G10" s="24">
        <f>4050000*1.1</f>
        <v>4455000</v>
      </c>
      <c r="H10" s="22">
        <f t="shared" si="1"/>
        <v>0.98780487804878048</v>
      </c>
      <c r="I10" s="23" t="s">
        <v>575</v>
      </c>
      <c r="J10" s="27" t="s">
        <v>257</v>
      </c>
    </row>
    <row r="11" spans="1:11" ht="57" x14ac:dyDescent="0.15">
      <c r="A11" s="23" t="s">
        <v>576</v>
      </c>
      <c r="B11" s="23" t="s">
        <v>577</v>
      </c>
      <c r="C11" s="26">
        <v>44420</v>
      </c>
      <c r="D11" s="23" t="s">
        <v>578</v>
      </c>
      <c r="E11" s="23" t="s">
        <v>579</v>
      </c>
      <c r="F11" s="24">
        <v>4415400</v>
      </c>
      <c r="G11" s="24">
        <v>4400000</v>
      </c>
      <c r="H11" s="22">
        <f t="shared" si="1"/>
        <v>0.99651220727453915</v>
      </c>
      <c r="I11" s="23" t="s">
        <v>580</v>
      </c>
      <c r="J11" s="27"/>
    </row>
    <row r="12" spans="1:11" ht="71.25" x14ac:dyDescent="0.15">
      <c r="A12" s="23" t="s">
        <v>581</v>
      </c>
      <c r="B12" s="23" t="s">
        <v>582</v>
      </c>
      <c r="C12" s="26">
        <v>44420</v>
      </c>
      <c r="D12" s="23" t="s">
        <v>583</v>
      </c>
      <c r="E12" s="23" t="s">
        <v>579</v>
      </c>
      <c r="F12" s="24">
        <v>3322000</v>
      </c>
      <c r="G12" s="24">
        <v>3300000</v>
      </c>
      <c r="H12" s="22">
        <f t="shared" si="1"/>
        <v>0.99337748344370858</v>
      </c>
      <c r="I12" s="23" t="s">
        <v>584</v>
      </c>
      <c r="J12" s="27"/>
    </row>
    <row r="13" spans="1:11" ht="71.25" x14ac:dyDescent="0.15">
      <c r="A13" s="23" t="s">
        <v>585</v>
      </c>
      <c r="B13" s="23" t="s">
        <v>582</v>
      </c>
      <c r="C13" s="26">
        <v>44420</v>
      </c>
      <c r="D13" s="23" t="s">
        <v>586</v>
      </c>
      <c r="E13" s="23" t="s">
        <v>579</v>
      </c>
      <c r="F13" s="24">
        <v>3465000</v>
      </c>
      <c r="G13" s="24">
        <v>3410000</v>
      </c>
      <c r="H13" s="22">
        <f t="shared" si="1"/>
        <v>0.98412698412698407</v>
      </c>
      <c r="I13" s="23" t="s">
        <v>584</v>
      </c>
      <c r="J13" s="27"/>
    </row>
    <row r="14" spans="1:11" ht="71.25" x14ac:dyDescent="0.15">
      <c r="A14" s="23" t="s">
        <v>587</v>
      </c>
      <c r="B14" s="23" t="s">
        <v>228</v>
      </c>
      <c r="C14" s="26">
        <v>44420</v>
      </c>
      <c r="D14" s="23" t="s">
        <v>588</v>
      </c>
      <c r="E14" s="23" t="s">
        <v>69</v>
      </c>
      <c r="F14" s="24">
        <v>1485000</v>
      </c>
      <c r="G14" s="24">
        <v>1485000</v>
      </c>
      <c r="H14" s="22">
        <f t="shared" si="1"/>
        <v>1</v>
      </c>
      <c r="I14" s="23" t="s">
        <v>589</v>
      </c>
      <c r="J14" s="27"/>
    </row>
    <row r="15" spans="1:11" ht="71.25" x14ac:dyDescent="0.15">
      <c r="A15" s="23" t="s">
        <v>590</v>
      </c>
      <c r="B15" s="23" t="s">
        <v>591</v>
      </c>
      <c r="C15" s="26">
        <v>44420</v>
      </c>
      <c r="D15" s="23" t="s">
        <v>592</v>
      </c>
      <c r="E15" s="23" t="s">
        <v>47</v>
      </c>
      <c r="F15" s="24">
        <v>11044000</v>
      </c>
      <c r="G15" s="24">
        <v>11044000</v>
      </c>
      <c r="H15" s="22">
        <f t="shared" si="1"/>
        <v>1</v>
      </c>
      <c r="I15" s="23" t="s">
        <v>593</v>
      </c>
      <c r="J15" s="27"/>
    </row>
    <row r="16" spans="1:11" ht="71.25" x14ac:dyDescent="0.15">
      <c r="A16" s="23" t="s">
        <v>594</v>
      </c>
      <c r="B16" s="23" t="s">
        <v>591</v>
      </c>
      <c r="C16" s="26">
        <v>44420</v>
      </c>
      <c r="D16" s="23" t="s">
        <v>595</v>
      </c>
      <c r="E16" s="23" t="s">
        <v>47</v>
      </c>
      <c r="F16" s="24">
        <v>16841000</v>
      </c>
      <c r="G16" s="24">
        <v>16830000</v>
      </c>
      <c r="H16" s="22">
        <f t="shared" si="1"/>
        <v>0.99934683213585895</v>
      </c>
      <c r="I16" s="23" t="s">
        <v>593</v>
      </c>
      <c r="J16" s="27"/>
    </row>
    <row r="17" spans="1:10" ht="71.25" x14ac:dyDescent="0.15">
      <c r="A17" s="23" t="s">
        <v>596</v>
      </c>
      <c r="B17" s="23" t="s">
        <v>591</v>
      </c>
      <c r="C17" s="26">
        <v>44420</v>
      </c>
      <c r="D17" s="23" t="s">
        <v>597</v>
      </c>
      <c r="E17" s="23" t="s">
        <v>47</v>
      </c>
      <c r="F17" s="24">
        <v>12628000</v>
      </c>
      <c r="G17" s="24">
        <v>12628000</v>
      </c>
      <c r="H17" s="22">
        <f t="shared" si="1"/>
        <v>1</v>
      </c>
      <c r="I17" s="23" t="s">
        <v>598</v>
      </c>
      <c r="J17" s="27"/>
    </row>
    <row r="18" spans="1:10" ht="71.25" x14ac:dyDescent="0.15">
      <c r="A18" s="23" t="s">
        <v>599</v>
      </c>
      <c r="B18" s="23" t="s">
        <v>591</v>
      </c>
      <c r="C18" s="26">
        <v>44420</v>
      </c>
      <c r="D18" s="23" t="s">
        <v>600</v>
      </c>
      <c r="E18" s="23" t="s">
        <v>47</v>
      </c>
      <c r="F18" s="24">
        <v>1298000</v>
      </c>
      <c r="G18" s="24">
        <v>1210000</v>
      </c>
      <c r="H18" s="22">
        <f t="shared" si="1"/>
        <v>0.93220338983050843</v>
      </c>
      <c r="I18" s="23" t="s">
        <v>601</v>
      </c>
      <c r="J18" s="27"/>
    </row>
    <row r="19" spans="1:10" ht="71.25" x14ac:dyDescent="0.15">
      <c r="A19" s="23" t="s">
        <v>602</v>
      </c>
      <c r="B19" s="23" t="s">
        <v>603</v>
      </c>
      <c r="C19" s="26">
        <v>44420</v>
      </c>
      <c r="D19" s="23" t="s">
        <v>604</v>
      </c>
      <c r="E19" s="23" t="s">
        <v>89</v>
      </c>
      <c r="F19" s="24">
        <v>5522880</v>
      </c>
      <c r="G19" s="24">
        <v>5522880</v>
      </c>
      <c r="H19" s="22">
        <f t="shared" si="1"/>
        <v>1</v>
      </c>
      <c r="I19" s="23" t="s">
        <v>605</v>
      </c>
      <c r="J19" s="27"/>
    </row>
    <row r="20" spans="1:10" ht="71.25" x14ac:dyDescent="0.15">
      <c r="A20" s="23" t="s">
        <v>606</v>
      </c>
      <c r="B20" s="23" t="s">
        <v>603</v>
      </c>
      <c r="C20" s="26">
        <v>44420</v>
      </c>
      <c r="D20" s="23" t="s">
        <v>607</v>
      </c>
      <c r="E20" s="23" t="s">
        <v>89</v>
      </c>
      <c r="F20" s="24">
        <v>1290300</v>
      </c>
      <c r="G20" s="24">
        <v>1287000</v>
      </c>
      <c r="H20" s="22">
        <f t="shared" si="1"/>
        <v>0.99744245524296671</v>
      </c>
      <c r="I20" s="23" t="s">
        <v>608</v>
      </c>
      <c r="J20" s="27"/>
    </row>
    <row r="21" spans="1:10" ht="71.25" x14ac:dyDescent="0.15">
      <c r="A21" s="23" t="s">
        <v>609</v>
      </c>
      <c r="B21" s="23" t="s">
        <v>603</v>
      </c>
      <c r="C21" s="26">
        <v>44420</v>
      </c>
      <c r="D21" s="23" t="s">
        <v>610</v>
      </c>
      <c r="E21" s="23" t="s">
        <v>89</v>
      </c>
      <c r="F21" s="24">
        <v>1367300</v>
      </c>
      <c r="G21" s="24">
        <v>1294700</v>
      </c>
      <c r="H21" s="22">
        <f t="shared" si="1"/>
        <v>0.94690265486725667</v>
      </c>
      <c r="I21" s="23" t="s">
        <v>611</v>
      </c>
      <c r="J21" s="27"/>
    </row>
    <row r="22" spans="1:10" ht="71.25" x14ac:dyDescent="0.15">
      <c r="A22" s="23" t="s">
        <v>612</v>
      </c>
      <c r="B22" s="23" t="s">
        <v>603</v>
      </c>
      <c r="C22" s="26">
        <v>44420</v>
      </c>
      <c r="D22" s="23" t="s">
        <v>613</v>
      </c>
      <c r="E22" s="23" t="s">
        <v>89</v>
      </c>
      <c r="F22" s="24">
        <v>1141800</v>
      </c>
      <c r="G22" s="24">
        <v>1100000</v>
      </c>
      <c r="H22" s="22">
        <f t="shared" si="1"/>
        <v>0.96339113680154143</v>
      </c>
      <c r="I22" s="23" t="s">
        <v>614</v>
      </c>
      <c r="J22" s="27"/>
    </row>
    <row r="23" spans="1:10" ht="71.25" x14ac:dyDescent="0.15">
      <c r="A23" s="23" t="s">
        <v>615</v>
      </c>
      <c r="B23" s="23" t="s">
        <v>603</v>
      </c>
      <c r="C23" s="26">
        <v>44420</v>
      </c>
      <c r="D23" s="23" t="s">
        <v>616</v>
      </c>
      <c r="E23" s="23" t="s">
        <v>89</v>
      </c>
      <c r="F23" s="24">
        <v>2492600</v>
      </c>
      <c r="G23" s="24">
        <v>2420000</v>
      </c>
      <c r="H23" s="22">
        <f t="shared" si="1"/>
        <v>0.970873786407767</v>
      </c>
      <c r="I23" s="23" t="s">
        <v>617</v>
      </c>
      <c r="J23" s="27"/>
    </row>
    <row r="24" spans="1:10" ht="71.25" x14ac:dyDescent="0.15">
      <c r="A24" s="23" t="s">
        <v>618</v>
      </c>
      <c r="B24" s="23" t="s">
        <v>603</v>
      </c>
      <c r="C24" s="26">
        <v>44420</v>
      </c>
      <c r="D24" s="23" t="s">
        <v>619</v>
      </c>
      <c r="E24" s="23" t="s">
        <v>89</v>
      </c>
      <c r="F24" s="24">
        <v>2591600</v>
      </c>
      <c r="G24" s="24">
        <v>2442000</v>
      </c>
      <c r="H24" s="22">
        <f t="shared" si="1"/>
        <v>0.94227504244482174</v>
      </c>
      <c r="I24" s="23" t="s">
        <v>620</v>
      </c>
      <c r="J24" s="27"/>
    </row>
    <row r="25" spans="1:10" ht="57" x14ac:dyDescent="0.15">
      <c r="A25" s="23" t="s">
        <v>621</v>
      </c>
      <c r="B25" s="23" t="s">
        <v>168</v>
      </c>
      <c r="C25" s="26">
        <v>44421</v>
      </c>
      <c r="D25" s="23" t="s">
        <v>622</v>
      </c>
      <c r="E25" s="23" t="s">
        <v>47</v>
      </c>
      <c r="F25" s="24">
        <v>1980000</v>
      </c>
      <c r="G25" s="24">
        <v>1980000</v>
      </c>
      <c r="H25" s="22">
        <f t="shared" si="1"/>
        <v>1</v>
      </c>
      <c r="I25" s="23" t="s">
        <v>623</v>
      </c>
      <c r="J25" s="27"/>
    </row>
    <row r="26" spans="1:10" ht="57" x14ac:dyDescent="0.15">
      <c r="A26" s="23" t="s">
        <v>624</v>
      </c>
      <c r="B26" s="23" t="s">
        <v>168</v>
      </c>
      <c r="C26" s="26">
        <v>44421</v>
      </c>
      <c r="D26" s="23" t="s">
        <v>625</v>
      </c>
      <c r="E26" s="23" t="s">
        <v>47</v>
      </c>
      <c r="F26" s="24">
        <v>1551000</v>
      </c>
      <c r="G26" s="24">
        <v>1551000</v>
      </c>
      <c r="H26" s="22">
        <f t="shared" si="1"/>
        <v>1</v>
      </c>
      <c r="I26" s="23" t="s">
        <v>623</v>
      </c>
      <c r="J26" s="27"/>
    </row>
    <row r="27" spans="1:10" ht="57" x14ac:dyDescent="0.15">
      <c r="A27" s="23" t="s">
        <v>626</v>
      </c>
      <c r="B27" s="23" t="s">
        <v>168</v>
      </c>
      <c r="C27" s="26">
        <v>44421</v>
      </c>
      <c r="D27" s="23" t="s">
        <v>627</v>
      </c>
      <c r="E27" s="23" t="s">
        <v>47</v>
      </c>
      <c r="F27" s="24">
        <v>1331000</v>
      </c>
      <c r="G27" s="24">
        <v>1331000</v>
      </c>
      <c r="H27" s="22">
        <f t="shared" si="1"/>
        <v>1</v>
      </c>
      <c r="I27" s="23" t="s">
        <v>623</v>
      </c>
      <c r="J27" s="27"/>
    </row>
    <row r="28" spans="1:10" ht="57" x14ac:dyDescent="0.15">
      <c r="A28" s="23" t="s">
        <v>628</v>
      </c>
      <c r="B28" s="23" t="s">
        <v>168</v>
      </c>
      <c r="C28" s="26">
        <v>44421</v>
      </c>
      <c r="D28" s="23" t="s">
        <v>629</v>
      </c>
      <c r="E28" s="23" t="s">
        <v>47</v>
      </c>
      <c r="F28" s="24">
        <v>1826000</v>
      </c>
      <c r="G28" s="24">
        <v>1826000</v>
      </c>
      <c r="H28" s="22">
        <f t="shared" si="1"/>
        <v>1</v>
      </c>
      <c r="I28" s="23" t="s">
        <v>623</v>
      </c>
      <c r="J28" s="27"/>
    </row>
    <row r="29" spans="1:10" ht="71.25" x14ac:dyDescent="0.15">
      <c r="A29" s="23" t="s">
        <v>630</v>
      </c>
      <c r="B29" s="23" t="s">
        <v>228</v>
      </c>
      <c r="C29" s="26">
        <v>44421</v>
      </c>
      <c r="D29" s="23" t="s">
        <v>631</v>
      </c>
      <c r="E29" s="23" t="s">
        <v>69</v>
      </c>
      <c r="F29" s="24">
        <v>1342000</v>
      </c>
      <c r="G29" s="24">
        <v>1342000</v>
      </c>
      <c r="H29" s="22">
        <f t="shared" si="1"/>
        <v>1</v>
      </c>
      <c r="I29" s="23" t="s">
        <v>632</v>
      </c>
      <c r="J29" s="27"/>
    </row>
    <row r="30" spans="1:10" ht="71.25" x14ac:dyDescent="0.15">
      <c r="A30" s="23" t="s">
        <v>633</v>
      </c>
      <c r="B30" s="23" t="s">
        <v>228</v>
      </c>
      <c r="C30" s="26">
        <v>44421</v>
      </c>
      <c r="D30" s="23" t="s">
        <v>634</v>
      </c>
      <c r="E30" s="23" t="s">
        <v>69</v>
      </c>
      <c r="F30" s="24">
        <v>1353000</v>
      </c>
      <c r="G30" s="24">
        <v>1353000</v>
      </c>
      <c r="H30" s="22">
        <f t="shared" si="1"/>
        <v>1</v>
      </c>
      <c r="I30" s="23" t="s">
        <v>632</v>
      </c>
      <c r="J30" s="27"/>
    </row>
    <row r="31" spans="1:10" ht="57" x14ac:dyDescent="0.15">
      <c r="A31" s="23" t="s">
        <v>635</v>
      </c>
      <c r="B31" s="23" t="s">
        <v>636</v>
      </c>
      <c r="C31" s="26">
        <v>44422</v>
      </c>
      <c r="D31" s="23" t="s">
        <v>637</v>
      </c>
      <c r="E31" s="23" t="s">
        <v>47</v>
      </c>
      <c r="F31" s="24">
        <v>1034000</v>
      </c>
      <c r="G31" s="24">
        <v>1034000</v>
      </c>
      <c r="H31" s="22">
        <f t="shared" si="1"/>
        <v>1</v>
      </c>
      <c r="I31" s="23" t="s">
        <v>638</v>
      </c>
      <c r="J31" s="27"/>
    </row>
    <row r="32" spans="1:10" ht="71.25" x14ac:dyDescent="0.15">
      <c r="A32" s="23" t="s">
        <v>639</v>
      </c>
      <c r="B32" s="23" t="s">
        <v>640</v>
      </c>
      <c r="C32" s="26">
        <v>44422</v>
      </c>
      <c r="D32" s="23" t="s">
        <v>641</v>
      </c>
      <c r="E32" s="23" t="s">
        <v>47</v>
      </c>
      <c r="F32" s="24">
        <v>3531000</v>
      </c>
      <c r="G32" s="24">
        <v>3139875</v>
      </c>
      <c r="H32" s="22">
        <f t="shared" si="1"/>
        <v>0.88923109600679695</v>
      </c>
      <c r="I32" s="23" t="s">
        <v>642</v>
      </c>
      <c r="J32" s="27"/>
    </row>
    <row r="33" spans="1:10" ht="57" x14ac:dyDescent="0.15">
      <c r="A33" s="23" t="s">
        <v>643</v>
      </c>
      <c r="B33" s="23" t="s">
        <v>168</v>
      </c>
      <c r="C33" s="26">
        <v>44422</v>
      </c>
      <c r="D33" s="23" t="s">
        <v>644</v>
      </c>
      <c r="E33" s="23" t="s">
        <v>47</v>
      </c>
      <c r="F33" s="24">
        <v>1958000</v>
      </c>
      <c r="G33" s="24">
        <v>1958000</v>
      </c>
      <c r="H33" s="22">
        <f t="shared" si="1"/>
        <v>1</v>
      </c>
      <c r="I33" s="23" t="s">
        <v>638</v>
      </c>
      <c r="J33" s="27"/>
    </row>
    <row r="34" spans="1:10" ht="71.25" x14ac:dyDescent="0.15">
      <c r="A34" s="23" t="s">
        <v>645</v>
      </c>
      <c r="B34" s="23" t="s">
        <v>603</v>
      </c>
      <c r="C34" s="26">
        <v>44422</v>
      </c>
      <c r="D34" s="23" t="s">
        <v>604</v>
      </c>
      <c r="E34" s="23" t="s">
        <v>89</v>
      </c>
      <c r="F34" s="24">
        <v>3801600</v>
      </c>
      <c r="G34" s="24">
        <v>3801600</v>
      </c>
      <c r="H34" s="22">
        <f t="shared" si="1"/>
        <v>1</v>
      </c>
      <c r="I34" s="23" t="s">
        <v>605</v>
      </c>
      <c r="J34" s="27"/>
    </row>
    <row r="35" spans="1:10" ht="71.25" x14ac:dyDescent="0.15">
      <c r="A35" s="23" t="s">
        <v>646</v>
      </c>
      <c r="B35" s="23" t="s">
        <v>603</v>
      </c>
      <c r="C35" s="26">
        <v>44422</v>
      </c>
      <c r="D35" s="23" t="s">
        <v>647</v>
      </c>
      <c r="E35" s="23" t="s">
        <v>89</v>
      </c>
      <c r="F35" s="24">
        <v>2549800</v>
      </c>
      <c r="G35" s="24">
        <v>2508000</v>
      </c>
      <c r="H35" s="22">
        <f t="shared" si="1"/>
        <v>0.98360655737704916</v>
      </c>
      <c r="I35" s="23" t="s">
        <v>648</v>
      </c>
      <c r="J35" s="27"/>
    </row>
    <row r="36" spans="1:10" ht="71.25" x14ac:dyDescent="0.15">
      <c r="A36" s="23" t="s">
        <v>649</v>
      </c>
      <c r="B36" s="23" t="s">
        <v>603</v>
      </c>
      <c r="C36" s="26">
        <v>44422</v>
      </c>
      <c r="D36" s="23" t="s">
        <v>650</v>
      </c>
      <c r="E36" s="23" t="s">
        <v>89</v>
      </c>
      <c r="F36" s="24">
        <v>1629100</v>
      </c>
      <c r="G36" s="24">
        <v>1617000</v>
      </c>
      <c r="H36" s="22">
        <f t="shared" si="1"/>
        <v>0.99257258609047938</v>
      </c>
      <c r="I36" s="23" t="s">
        <v>608</v>
      </c>
      <c r="J36" s="27"/>
    </row>
    <row r="37" spans="1:10" ht="71.25" x14ac:dyDescent="0.15">
      <c r="A37" s="23" t="s">
        <v>651</v>
      </c>
      <c r="B37" s="23" t="s">
        <v>356</v>
      </c>
      <c r="C37" s="26">
        <v>44423</v>
      </c>
      <c r="D37" s="23" t="s">
        <v>652</v>
      </c>
      <c r="E37" s="23" t="s">
        <v>47</v>
      </c>
      <c r="F37" s="24">
        <v>2992000</v>
      </c>
      <c r="G37" s="24">
        <v>2992000</v>
      </c>
      <c r="H37" s="22">
        <f t="shared" si="1"/>
        <v>1</v>
      </c>
      <c r="I37" s="23" t="s">
        <v>653</v>
      </c>
      <c r="J37" s="27"/>
    </row>
    <row r="38" spans="1:10" ht="71.25" x14ac:dyDescent="0.15">
      <c r="A38" s="23" t="s">
        <v>654</v>
      </c>
      <c r="B38" s="23" t="s">
        <v>603</v>
      </c>
      <c r="C38" s="26">
        <v>44423</v>
      </c>
      <c r="D38" s="23" t="s">
        <v>655</v>
      </c>
      <c r="E38" s="23" t="s">
        <v>89</v>
      </c>
      <c r="F38" s="24">
        <v>1617000</v>
      </c>
      <c r="G38" s="24">
        <v>1617000</v>
      </c>
      <c r="H38" s="22">
        <f t="shared" si="1"/>
        <v>1</v>
      </c>
      <c r="I38" s="23" t="s">
        <v>605</v>
      </c>
      <c r="J38" s="27"/>
    </row>
    <row r="39" spans="1:10" ht="71.25" x14ac:dyDescent="0.15">
      <c r="A39" s="23" t="s">
        <v>656</v>
      </c>
      <c r="B39" s="23" t="s">
        <v>45</v>
      </c>
      <c r="C39" s="26">
        <v>44424</v>
      </c>
      <c r="D39" s="23" t="s">
        <v>657</v>
      </c>
      <c r="E39" s="23" t="s">
        <v>47</v>
      </c>
      <c r="F39" s="24">
        <v>2354000</v>
      </c>
      <c r="G39" s="24">
        <v>2354000</v>
      </c>
      <c r="H39" s="22">
        <f t="shared" si="1"/>
        <v>1</v>
      </c>
      <c r="I39" s="23" t="s">
        <v>658</v>
      </c>
      <c r="J39" s="27"/>
    </row>
    <row r="40" spans="1:10" ht="57" x14ac:dyDescent="0.15">
      <c r="A40" s="23" t="s">
        <v>659</v>
      </c>
      <c r="B40" s="23" t="s">
        <v>577</v>
      </c>
      <c r="C40" s="26">
        <v>44424</v>
      </c>
      <c r="D40" s="23" t="s">
        <v>660</v>
      </c>
      <c r="E40" s="23" t="s">
        <v>579</v>
      </c>
      <c r="F40" s="24">
        <v>2536600</v>
      </c>
      <c r="G40" s="24">
        <v>1991000</v>
      </c>
      <c r="H40" s="22">
        <f t="shared" si="1"/>
        <v>0.78490893321769295</v>
      </c>
      <c r="I40" s="23" t="s">
        <v>580</v>
      </c>
      <c r="J40" s="27"/>
    </row>
    <row r="41" spans="1:10" ht="57" x14ac:dyDescent="0.15">
      <c r="A41" s="23" t="s">
        <v>661</v>
      </c>
      <c r="B41" s="23" t="s">
        <v>577</v>
      </c>
      <c r="C41" s="26">
        <v>44424</v>
      </c>
      <c r="D41" s="23" t="s">
        <v>662</v>
      </c>
      <c r="E41" s="23" t="s">
        <v>579</v>
      </c>
      <c r="F41" s="24">
        <v>1166000</v>
      </c>
      <c r="G41" s="24">
        <v>1029196</v>
      </c>
      <c r="H41" s="22">
        <f t="shared" si="1"/>
        <v>0.88267238421955407</v>
      </c>
      <c r="I41" s="23" t="s">
        <v>580</v>
      </c>
      <c r="J41" s="27"/>
    </row>
    <row r="42" spans="1:10" ht="57" x14ac:dyDescent="0.15">
      <c r="A42" s="23" t="s">
        <v>663</v>
      </c>
      <c r="B42" s="23" t="s">
        <v>577</v>
      </c>
      <c r="C42" s="26">
        <v>44424</v>
      </c>
      <c r="D42" s="23" t="s">
        <v>664</v>
      </c>
      <c r="E42" s="23" t="s">
        <v>579</v>
      </c>
      <c r="F42" s="24">
        <v>16236000</v>
      </c>
      <c r="G42" s="24">
        <v>15378000</v>
      </c>
      <c r="H42" s="22">
        <f t="shared" si="1"/>
        <v>0.94715447154471544</v>
      </c>
      <c r="I42" s="23" t="s">
        <v>665</v>
      </c>
      <c r="J42" s="27"/>
    </row>
    <row r="43" spans="1:10" ht="57" x14ac:dyDescent="0.15">
      <c r="A43" s="23" t="s">
        <v>666</v>
      </c>
      <c r="B43" s="23" t="s">
        <v>577</v>
      </c>
      <c r="C43" s="26">
        <v>44424</v>
      </c>
      <c r="D43" s="23" t="s">
        <v>664</v>
      </c>
      <c r="E43" s="23" t="s">
        <v>579</v>
      </c>
      <c r="F43" s="24">
        <v>14575000</v>
      </c>
      <c r="G43" s="24">
        <v>14575000</v>
      </c>
      <c r="H43" s="22">
        <f t="shared" si="1"/>
        <v>1</v>
      </c>
      <c r="I43" s="23" t="s">
        <v>580</v>
      </c>
      <c r="J43" s="27"/>
    </row>
    <row r="44" spans="1:10" ht="57" x14ac:dyDescent="0.15">
      <c r="A44" s="23" t="s">
        <v>667</v>
      </c>
      <c r="B44" s="23" t="s">
        <v>577</v>
      </c>
      <c r="C44" s="26">
        <v>44424</v>
      </c>
      <c r="D44" s="23" t="s">
        <v>668</v>
      </c>
      <c r="E44" s="23" t="s">
        <v>579</v>
      </c>
      <c r="F44" s="24">
        <v>7106000</v>
      </c>
      <c r="G44" s="24">
        <v>7040000</v>
      </c>
      <c r="H44" s="22">
        <f t="shared" si="1"/>
        <v>0.99071207430340558</v>
      </c>
      <c r="I44" s="23" t="s">
        <v>580</v>
      </c>
      <c r="J44" s="27"/>
    </row>
    <row r="45" spans="1:10" ht="57" x14ac:dyDescent="0.15">
      <c r="A45" s="23" t="s">
        <v>669</v>
      </c>
      <c r="B45" s="23" t="s">
        <v>577</v>
      </c>
      <c r="C45" s="26">
        <v>44424</v>
      </c>
      <c r="D45" s="23" t="s">
        <v>670</v>
      </c>
      <c r="E45" s="23" t="s">
        <v>579</v>
      </c>
      <c r="F45" s="24">
        <v>6512000</v>
      </c>
      <c r="G45" s="24">
        <v>6512000</v>
      </c>
      <c r="H45" s="22">
        <f t="shared" si="1"/>
        <v>1</v>
      </c>
      <c r="I45" s="23" t="s">
        <v>580</v>
      </c>
      <c r="J45" s="27"/>
    </row>
    <row r="46" spans="1:10" ht="57" x14ac:dyDescent="0.15">
      <c r="A46" s="23" t="s">
        <v>671</v>
      </c>
      <c r="B46" s="23" t="s">
        <v>577</v>
      </c>
      <c r="C46" s="26">
        <v>44424</v>
      </c>
      <c r="D46" s="23" t="s">
        <v>672</v>
      </c>
      <c r="E46" s="23" t="s">
        <v>579</v>
      </c>
      <c r="F46" s="24">
        <v>8151000</v>
      </c>
      <c r="G46" s="24">
        <v>8140000</v>
      </c>
      <c r="H46" s="22">
        <f t="shared" si="1"/>
        <v>0.99865047233468285</v>
      </c>
      <c r="I46" s="23" t="s">
        <v>580</v>
      </c>
      <c r="J46" s="27"/>
    </row>
    <row r="47" spans="1:10" ht="57" x14ac:dyDescent="0.15">
      <c r="A47" s="23" t="s">
        <v>673</v>
      </c>
      <c r="B47" s="23" t="s">
        <v>577</v>
      </c>
      <c r="C47" s="26">
        <v>44424</v>
      </c>
      <c r="D47" s="23" t="s">
        <v>674</v>
      </c>
      <c r="E47" s="23" t="s">
        <v>579</v>
      </c>
      <c r="F47" s="24">
        <v>7238000</v>
      </c>
      <c r="G47" s="24">
        <v>7238000</v>
      </c>
      <c r="H47" s="22">
        <f t="shared" si="1"/>
        <v>1</v>
      </c>
      <c r="I47" s="23" t="s">
        <v>580</v>
      </c>
      <c r="J47" s="27"/>
    </row>
    <row r="48" spans="1:10" ht="57" x14ac:dyDescent="0.15">
      <c r="A48" s="23" t="s">
        <v>675</v>
      </c>
      <c r="B48" s="23" t="s">
        <v>577</v>
      </c>
      <c r="C48" s="26">
        <v>44424</v>
      </c>
      <c r="D48" s="23" t="s">
        <v>676</v>
      </c>
      <c r="E48" s="23" t="s">
        <v>579</v>
      </c>
      <c r="F48" s="24">
        <v>5302000</v>
      </c>
      <c r="G48" s="24">
        <v>5302000</v>
      </c>
      <c r="H48" s="22">
        <f t="shared" si="1"/>
        <v>1</v>
      </c>
      <c r="I48" s="23" t="s">
        <v>580</v>
      </c>
      <c r="J48" s="27"/>
    </row>
    <row r="49" spans="1:10" ht="57" x14ac:dyDescent="0.15">
      <c r="A49" s="23" t="s">
        <v>677</v>
      </c>
      <c r="B49" s="23" t="s">
        <v>577</v>
      </c>
      <c r="C49" s="26">
        <v>44424</v>
      </c>
      <c r="D49" s="23" t="s">
        <v>678</v>
      </c>
      <c r="E49" s="23" t="s">
        <v>579</v>
      </c>
      <c r="F49" s="24">
        <v>4730000</v>
      </c>
      <c r="G49" s="24">
        <v>4730000</v>
      </c>
      <c r="H49" s="22">
        <f t="shared" si="1"/>
        <v>1</v>
      </c>
      <c r="I49" s="23" t="s">
        <v>580</v>
      </c>
      <c r="J49" s="27"/>
    </row>
    <row r="50" spans="1:10" ht="57" x14ac:dyDescent="0.15">
      <c r="A50" s="23" t="s">
        <v>679</v>
      </c>
      <c r="B50" s="23" t="s">
        <v>577</v>
      </c>
      <c r="C50" s="26">
        <v>44424</v>
      </c>
      <c r="D50" s="23" t="s">
        <v>680</v>
      </c>
      <c r="E50" s="23" t="s">
        <v>579</v>
      </c>
      <c r="F50" s="24">
        <v>15609000</v>
      </c>
      <c r="G50" s="24">
        <v>15609000</v>
      </c>
      <c r="H50" s="22">
        <f t="shared" si="1"/>
        <v>1</v>
      </c>
      <c r="I50" s="23" t="s">
        <v>580</v>
      </c>
      <c r="J50" s="27"/>
    </row>
    <row r="51" spans="1:10" ht="57" x14ac:dyDescent="0.15">
      <c r="A51" s="23" t="s">
        <v>681</v>
      </c>
      <c r="B51" s="23" t="s">
        <v>577</v>
      </c>
      <c r="C51" s="26">
        <v>44424</v>
      </c>
      <c r="D51" s="23" t="s">
        <v>682</v>
      </c>
      <c r="E51" s="23" t="s">
        <v>579</v>
      </c>
      <c r="F51" s="24">
        <v>14641000</v>
      </c>
      <c r="G51" s="24">
        <v>14641000</v>
      </c>
      <c r="H51" s="22">
        <f t="shared" si="1"/>
        <v>1</v>
      </c>
      <c r="I51" s="23" t="s">
        <v>580</v>
      </c>
      <c r="J51" s="27"/>
    </row>
    <row r="52" spans="1:10" ht="57" x14ac:dyDescent="0.15">
      <c r="A52" s="23" t="s">
        <v>683</v>
      </c>
      <c r="B52" s="23" t="s">
        <v>577</v>
      </c>
      <c r="C52" s="26">
        <v>44424</v>
      </c>
      <c r="D52" s="23" t="s">
        <v>684</v>
      </c>
      <c r="E52" s="23" t="s">
        <v>579</v>
      </c>
      <c r="F52" s="24">
        <v>6699000</v>
      </c>
      <c r="G52" s="24">
        <v>6600000</v>
      </c>
      <c r="H52" s="22">
        <f t="shared" si="1"/>
        <v>0.98522167487684731</v>
      </c>
      <c r="I52" s="23" t="s">
        <v>580</v>
      </c>
      <c r="J52" s="27"/>
    </row>
    <row r="53" spans="1:10" ht="57" x14ac:dyDescent="0.15">
      <c r="A53" s="23" t="s">
        <v>685</v>
      </c>
      <c r="B53" s="23" t="s">
        <v>577</v>
      </c>
      <c r="C53" s="26">
        <v>44424</v>
      </c>
      <c r="D53" s="23" t="s">
        <v>686</v>
      </c>
      <c r="E53" s="23" t="s">
        <v>579</v>
      </c>
      <c r="F53" s="24">
        <v>7711000</v>
      </c>
      <c r="G53" s="24">
        <v>7700000</v>
      </c>
      <c r="H53" s="22">
        <f t="shared" si="1"/>
        <v>0.99857346647646217</v>
      </c>
      <c r="I53" s="23" t="s">
        <v>580</v>
      </c>
      <c r="J53" s="27"/>
    </row>
    <row r="54" spans="1:10" ht="57" x14ac:dyDescent="0.15">
      <c r="A54" s="23" t="s">
        <v>687</v>
      </c>
      <c r="B54" s="23" t="s">
        <v>577</v>
      </c>
      <c r="C54" s="26">
        <v>44424</v>
      </c>
      <c r="D54" s="23" t="s">
        <v>688</v>
      </c>
      <c r="E54" s="23" t="s">
        <v>579</v>
      </c>
      <c r="F54" s="24">
        <v>4686000</v>
      </c>
      <c r="G54" s="24">
        <v>4686000</v>
      </c>
      <c r="H54" s="22">
        <f t="shared" si="1"/>
        <v>1</v>
      </c>
      <c r="I54" s="23" t="s">
        <v>580</v>
      </c>
      <c r="J54" s="27"/>
    </row>
    <row r="55" spans="1:10" ht="57" x14ac:dyDescent="0.15">
      <c r="A55" s="23" t="s">
        <v>689</v>
      </c>
      <c r="B55" s="23" t="s">
        <v>577</v>
      </c>
      <c r="C55" s="26">
        <v>44424</v>
      </c>
      <c r="D55" s="23" t="s">
        <v>690</v>
      </c>
      <c r="E55" s="23" t="s">
        <v>579</v>
      </c>
      <c r="F55" s="24">
        <v>7007000</v>
      </c>
      <c r="G55" s="24">
        <v>7007000</v>
      </c>
      <c r="H55" s="22">
        <f t="shared" si="1"/>
        <v>1</v>
      </c>
      <c r="I55" s="23" t="s">
        <v>580</v>
      </c>
      <c r="J55" s="27"/>
    </row>
    <row r="56" spans="1:10" ht="85.5" x14ac:dyDescent="0.15">
      <c r="A56" s="23" t="s">
        <v>691</v>
      </c>
      <c r="B56" s="23" t="s">
        <v>563</v>
      </c>
      <c r="C56" s="26">
        <v>44424</v>
      </c>
      <c r="D56" s="23" t="s">
        <v>692</v>
      </c>
      <c r="E56" s="23" t="s">
        <v>89</v>
      </c>
      <c r="F56" s="24">
        <v>5093000</v>
      </c>
      <c r="G56" s="24">
        <v>4488000</v>
      </c>
      <c r="H56" s="22">
        <f t="shared" si="1"/>
        <v>0.88120950323974079</v>
      </c>
      <c r="I56" s="23" t="s">
        <v>693</v>
      </c>
      <c r="J56" s="27"/>
    </row>
    <row r="57" spans="1:10" ht="57" x14ac:dyDescent="0.15">
      <c r="A57" s="23" t="s">
        <v>694</v>
      </c>
      <c r="B57" s="23" t="s">
        <v>182</v>
      </c>
      <c r="C57" s="26">
        <v>44424</v>
      </c>
      <c r="D57" s="23" t="s">
        <v>695</v>
      </c>
      <c r="E57" s="23" t="s">
        <v>47</v>
      </c>
      <c r="F57" s="24">
        <v>1197900</v>
      </c>
      <c r="G57" s="24">
        <v>1197900</v>
      </c>
      <c r="H57" s="22">
        <f t="shared" si="1"/>
        <v>1</v>
      </c>
      <c r="I57" s="23" t="s">
        <v>696</v>
      </c>
      <c r="J57" s="27"/>
    </row>
    <row r="58" spans="1:10" ht="57" x14ac:dyDescent="0.15">
      <c r="A58" s="23" t="s">
        <v>697</v>
      </c>
      <c r="B58" s="23" t="s">
        <v>182</v>
      </c>
      <c r="C58" s="26">
        <v>44424</v>
      </c>
      <c r="D58" s="23" t="s">
        <v>698</v>
      </c>
      <c r="E58" s="23" t="s">
        <v>47</v>
      </c>
      <c r="F58" s="24">
        <v>1826000</v>
      </c>
      <c r="G58" s="24">
        <v>1826000</v>
      </c>
      <c r="H58" s="22">
        <f t="shared" si="1"/>
        <v>1</v>
      </c>
      <c r="I58" s="23" t="s">
        <v>696</v>
      </c>
      <c r="J58" s="27"/>
    </row>
    <row r="59" spans="1:10" ht="57" x14ac:dyDescent="0.15">
      <c r="A59" s="23" t="s">
        <v>699</v>
      </c>
      <c r="B59" s="23" t="s">
        <v>182</v>
      </c>
      <c r="C59" s="26">
        <v>44424</v>
      </c>
      <c r="D59" s="23" t="s">
        <v>700</v>
      </c>
      <c r="E59" s="23" t="s">
        <v>47</v>
      </c>
      <c r="F59" s="24">
        <v>2995300</v>
      </c>
      <c r="G59" s="24">
        <v>2995300</v>
      </c>
      <c r="H59" s="22">
        <f t="shared" si="1"/>
        <v>1</v>
      </c>
      <c r="I59" s="23" t="s">
        <v>696</v>
      </c>
      <c r="J59" s="27"/>
    </row>
    <row r="60" spans="1:10" ht="57" x14ac:dyDescent="0.15">
      <c r="A60" s="23" t="s">
        <v>701</v>
      </c>
      <c r="B60" s="23" t="s">
        <v>182</v>
      </c>
      <c r="C60" s="26">
        <v>44424</v>
      </c>
      <c r="D60" s="23" t="s">
        <v>702</v>
      </c>
      <c r="E60" s="23" t="s">
        <v>47</v>
      </c>
      <c r="F60" s="24">
        <v>3960000</v>
      </c>
      <c r="G60" s="24">
        <v>3960000</v>
      </c>
      <c r="H60" s="22">
        <f t="shared" si="1"/>
        <v>1</v>
      </c>
      <c r="I60" s="23" t="s">
        <v>696</v>
      </c>
      <c r="J60" s="27"/>
    </row>
    <row r="61" spans="1:10" ht="57" x14ac:dyDescent="0.15">
      <c r="A61" s="23" t="s">
        <v>703</v>
      </c>
      <c r="B61" s="23" t="s">
        <v>182</v>
      </c>
      <c r="C61" s="26">
        <v>44424</v>
      </c>
      <c r="D61" s="23" t="s">
        <v>704</v>
      </c>
      <c r="E61" s="23" t="s">
        <v>47</v>
      </c>
      <c r="F61" s="24">
        <v>2959000</v>
      </c>
      <c r="G61" s="24">
        <v>2959000</v>
      </c>
      <c r="H61" s="22">
        <f t="shared" si="1"/>
        <v>1</v>
      </c>
      <c r="I61" s="23" t="s">
        <v>696</v>
      </c>
      <c r="J61" s="27"/>
    </row>
    <row r="62" spans="1:10" ht="57" x14ac:dyDescent="0.15">
      <c r="A62" s="23" t="s">
        <v>705</v>
      </c>
      <c r="B62" s="23" t="s">
        <v>182</v>
      </c>
      <c r="C62" s="26">
        <v>44424</v>
      </c>
      <c r="D62" s="23" t="s">
        <v>706</v>
      </c>
      <c r="E62" s="23" t="s">
        <v>47</v>
      </c>
      <c r="F62" s="24">
        <v>2038300</v>
      </c>
      <c r="G62" s="24">
        <v>2038300</v>
      </c>
      <c r="H62" s="22">
        <f t="shared" si="1"/>
        <v>1</v>
      </c>
      <c r="I62" s="23" t="s">
        <v>696</v>
      </c>
      <c r="J62" s="27"/>
    </row>
    <row r="63" spans="1:10" ht="57" x14ac:dyDescent="0.15">
      <c r="A63" s="23" t="s">
        <v>707</v>
      </c>
      <c r="B63" s="23" t="s">
        <v>182</v>
      </c>
      <c r="C63" s="26">
        <v>44424</v>
      </c>
      <c r="D63" s="23" t="s">
        <v>708</v>
      </c>
      <c r="E63" s="23" t="s">
        <v>47</v>
      </c>
      <c r="F63" s="24">
        <v>4917000</v>
      </c>
      <c r="G63" s="24">
        <v>4917000</v>
      </c>
      <c r="H63" s="22">
        <f t="shared" si="1"/>
        <v>1</v>
      </c>
      <c r="I63" s="23" t="s">
        <v>696</v>
      </c>
      <c r="J63" s="27"/>
    </row>
    <row r="64" spans="1:10" ht="57" x14ac:dyDescent="0.15">
      <c r="A64" s="23" t="s">
        <v>709</v>
      </c>
      <c r="B64" s="23" t="s">
        <v>182</v>
      </c>
      <c r="C64" s="26">
        <v>44424</v>
      </c>
      <c r="D64" s="23" t="s">
        <v>710</v>
      </c>
      <c r="E64" s="23" t="s">
        <v>47</v>
      </c>
      <c r="F64" s="24">
        <v>2024000</v>
      </c>
      <c r="G64" s="24">
        <v>2024000</v>
      </c>
      <c r="H64" s="22">
        <f t="shared" si="1"/>
        <v>1</v>
      </c>
      <c r="I64" s="23" t="s">
        <v>696</v>
      </c>
      <c r="J64" s="27"/>
    </row>
    <row r="65" spans="1:10" ht="71.25" x14ac:dyDescent="0.15">
      <c r="A65" s="23" t="s">
        <v>711</v>
      </c>
      <c r="B65" s="23" t="s">
        <v>447</v>
      </c>
      <c r="C65" s="26">
        <v>44424</v>
      </c>
      <c r="D65" s="23" t="s">
        <v>712</v>
      </c>
      <c r="E65" s="23" t="s">
        <v>89</v>
      </c>
      <c r="F65" s="24">
        <v>3586000</v>
      </c>
      <c r="G65" s="24">
        <v>2018500</v>
      </c>
      <c r="H65" s="22">
        <f t="shared" si="1"/>
        <v>0.56288343558282206</v>
      </c>
      <c r="I65" s="23" t="s">
        <v>713</v>
      </c>
      <c r="J65" s="27"/>
    </row>
    <row r="66" spans="1:10" ht="57" x14ac:dyDescent="0.15">
      <c r="A66" s="23" t="s">
        <v>714</v>
      </c>
      <c r="B66" s="23" t="s">
        <v>715</v>
      </c>
      <c r="C66" s="26">
        <v>44424</v>
      </c>
      <c r="D66" s="23" t="s">
        <v>716</v>
      </c>
      <c r="E66" s="23" t="s">
        <v>47</v>
      </c>
      <c r="F66" s="24">
        <v>3465000</v>
      </c>
      <c r="G66" s="24">
        <v>3465000</v>
      </c>
      <c r="H66" s="22">
        <f t="shared" si="1"/>
        <v>1</v>
      </c>
      <c r="I66" s="23" t="s">
        <v>717</v>
      </c>
      <c r="J66" s="27"/>
    </row>
    <row r="67" spans="1:10" ht="57" x14ac:dyDescent="0.15">
      <c r="A67" s="23" t="s">
        <v>718</v>
      </c>
      <c r="B67" s="23" t="s">
        <v>715</v>
      </c>
      <c r="C67" s="26">
        <v>44424</v>
      </c>
      <c r="D67" s="23" t="s">
        <v>719</v>
      </c>
      <c r="E67" s="23" t="s">
        <v>47</v>
      </c>
      <c r="F67" s="24">
        <v>4224000</v>
      </c>
      <c r="G67" s="24">
        <v>4224000</v>
      </c>
      <c r="H67" s="22">
        <f t="shared" si="1"/>
        <v>1</v>
      </c>
      <c r="I67" s="23" t="s">
        <v>720</v>
      </c>
      <c r="J67" s="27"/>
    </row>
    <row r="68" spans="1:10" ht="85.5" x14ac:dyDescent="0.15">
      <c r="A68" s="23" t="s">
        <v>721</v>
      </c>
      <c r="B68" s="23" t="s">
        <v>591</v>
      </c>
      <c r="C68" s="26">
        <v>44424</v>
      </c>
      <c r="D68" s="23" t="s">
        <v>722</v>
      </c>
      <c r="E68" s="23" t="s">
        <v>47</v>
      </c>
      <c r="F68" s="24">
        <v>1617000</v>
      </c>
      <c r="G68" s="24">
        <v>1617000</v>
      </c>
      <c r="H68" s="22">
        <f t="shared" si="1"/>
        <v>1</v>
      </c>
      <c r="I68" s="23" t="s">
        <v>723</v>
      </c>
      <c r="J68" s="27"/>
    </row>
    <row r="69" spans="1:10" ht="71.25" x14ac:dyDescent="0.15">
      <c r="A69" s="23" t="s">
        <v>724</v>
      </c>
      <c r="B69" s="23" t="s">
        <v>603</v>
      </c>
      <c r="C69" s="26">
        <v>44424</v>
      </c>
      <c r="D69" s="23" t="s">
        <v>725</v>
      </c>
      <c r="E69" s="23" t="s">
        <v>89</v>
      </c>
      <c r="F69" s="24">
        <v>1239700</v>
      </c>
      <c r="G69" s="24">
        <v>1237500</v>
      </c>
      <c r="H69" s="22">
        <f t="shared" si="1"/>
        <v>0.9982253771073647</v>
      </c>
      <c r="I69" s="23" t="s">
        <v>726</v>
      </c>
      <c r="J69" s="27"/>
    </row>
    <row r="70" spans="1:10" ht="57" x14ac:dyDescent="0.15">
      <c r="A70" s="23" t="s">
        <v>727</v>
      </c>
      <c r="B70" s="23" t="s">
        <v>577</v>
      </c>
      <c r="C70" s="26">
        <v>44425</v>
      </c>
      <c r="D70" s="23" t="s">
        <v>728</v>
      </c>
      <c r="E70" s="23" t="s">
        <v>579</v>
      </c>
      <c r="F70" s="24">
        <v>4263600</v>
      </c>
      <c r="G70" s="24">
        <v>3821400</v>
      </c>
      <c r="H70" s="22">
        <f t="shared" si="1"/>
        <v>0.89628482972136225</v>
      </c>
      <c r="I70" s="23" t="s">
        <v>580</v>
      </c>
      <c r="J70" s="27"/>
    </row>
    <row r="71" spans="1:10" ht="57" x14ac:dyDescent="0.15">
      <c r="A71" s="23" t="s">
        <v>729</v>
      </c>
      <c r="B71" s="23" t="s">
        <v>577</v>
      </c>
      <c r="C71" s="26">
        <v>44425</v>
      </c>
      <c r="D71" s="23" t="s">
        <v>730</v>
      </c>
      <c r="E71" s="23" t="s">
        <v>579</v>
      </c>
      <c r="F71" s="24">
        <v>6622000</v>
      </c>
      <c r="G71" s="24">
        <v>6622000</v>
      </c>
      <c r="H71" s="22">
        <f t="shared" si="1"/>
        <v>1</v>
      </c>
      <c r="I71" s="23" t="s">
        <v>580</v>
      </c>
      <c r="J71" s="27"/>
    </row>
    <row r="72" spans="1:10" ht="57" x14ac:dyDescent="0.15">
      <c r="A72" s="23" t="s">
        <v>731</v>
      </c>
      <c r="B72" s="23" t="s">
        <v>496</v>
      </c>
      <c r="C72" s="26">
        <v>44425</v>
      </c>
      <c r="D72" s="23" t="s">
        <v>732</v>
      </c>
      <c r="E72" s="23" t="s">
        <v>47</v>
      </c>
      <c r="F72" s="24">
        <v>1089000</v>
      </c>
      <c r="G72" s="24">
        <v>1089000</v>
      </c>
      <c r="H72" s="22">
        <f t="shared" si="1"/>
        <v>1</v>
      </c>
      <c r="I72" s="23" t="s">
        <v>733</v>
      </c>
      <c r="J72" s="27"/>
    </row>
    <row r="73" spans="1:10" ht="57" x14ac:dyDescent="0.15">
      <c r="A73" s="23" t="s">
        <v>734</v>
      </c>
      <c r="B73" s="23" t="s">
        <v>577</v>
      </c>
      <c r="C73" s="26">
        <v>44428</v>
      </c>
      <c r="D73" s="23" t="s">
        <v>735</v>
      </c>
      <c r="E73" s="23" t="s">
        <v>579</v>
      </c>
      <c r="F73" s="24">
        <v>19184000</v>
      </c>
      <c r="G73" s="24">
        <v>19184000</v>
      </c>
      <c r="H73" s="22">
        <f t="shared" ref="H73:H115" si="2">IF(F73="－","－",G73/F73)</f>
        <v>1</v>
      </c>
      <c r="I73" s="23" t="s">
        <v>580</v>
      </c>
      <c r="J73" s="27"/>
    </row>
    <row r="74" spans="1:10" ht="57" x14ac:dyDescent="0.15">
      <c r="A74" s="23" t="s">
        <v>736</v>
      </c>
      <c r="B74" s="23" t="s">
        <v>737</v>
      </c>
      <c r="C74" s="26">
        <v>44432</v>
      </c>
      <c r="D74" s="23" t="s">
        <v>738</v>
      </c>
      <c r="E74" s="23" t="s">
        <v>47</v>
      </c>
      <c r="F74" s="24">
        <v>8385300</v>
      </c>
      <c r="G74" s="24">
        <v>8385300</v>
      </c>
      <c r="H74" s="22">
        <f t="shared" si="2"/>
        <v>1</v>
      </c>
      <c r="I74" s="23" t="s">
        <v>739</v>
      </c>
      <c r="J74" s="27"/>
    </row>
    <row r="75" spans="1:10" ht="57" x14ac:dyDescent="0.15">
      <c r="A75" s="23" t="s">
        <v>740</v>
      </c>
      <c r="B75" s="23" t="s">
        <v>577</v>
      </c>
      <c r="C75" s="26">
        <v>44449</v>
      </c>
      <c r="D75" s="23" t="s">
        <v>741</v>
      </c>
      <c r="E75" s="23" t="s">
        <v>579</v>
      </c>
      <c r="F75" s="24">
        <v>32494000</v>
      </c>
      <c r="G75" s="24">
        <v>32461000</v>
      </c>
      <c r="H75" s="22">
        <f t="shared" si="2"/>
        <v>0.99898442789438047</v>
      </c>
      <c r="I75" s="23" t="s">
        <v>742</v>
      </c>
      <c r="J75" s="27"/>
    </row>
    <row r="76" spans="1:10" ht="71.25" x14ac:dyDescent="0.15">
      <c r="A76" s="23" t="s">
        <v>743</v>
      </c>
      <c r="B76" s="23" t="s">
        <v>45</v>
      </c>
      <c r="C76" s="26">
        <v>44452</v>
      </c>
      <c r="D76" s="23" t="s">
        <v>744</v>
      </c>
      <c r="E76" s="23" t="s">
        <v>47</v>
      </c>
      <c r="F76" s="24">
        <v>2233000</v>
      </c>
      <c r="G76" s="24">
        <v>2233000</v>
      </c>
      <c r="H76" s="22">
        <f t="shared" si="2"/>
        <v>1</v>
      </c>
      <c r="I76" s="23" t="s">
        <v>745</v>
      </c>
      <c r="J76" s="27"/>
    </row>
    <row r="77" spans="1:10" ht="71.25" x14ac:dyDescent="0.15">
      <c r="A77" s="23" t="s">
        <v>746</v>
      </c>
      <c r="B77" s="23" t="s">
        <v>45</v>
      </c>
      <c r="C77" s="26">
        <v>44455</v>
      </c>
      <c r="D77" s="23" t="s">
        <v>744</v>
      </c>
      <c r="E77" s="23" t="s">
        <v>47</v>
      </c>
      <c r="F77" s="24">
        <v>10769000</v>
      </c>
      <c r="G77" s="24">
        <v>10758000</v>
      </c>
      <c r="H77" s="22">
        <f t="shared" si="2"/>
        <v>0.99897854954034726</v>
      </c>
      <c r="I77" s="23" t="s">
        <v>747</v>
      </c>
      <c r="J77" s="27"/>
    </row>
    <row r="78" spans="1:10" ht="71.25" x14ac:dyDescent="0.15">
      <c r="A78" s="23" t="s">
        <v>748</v>
      </c>
      <c r="B78" s="23" t="s">
        <v>45</v>
      </c>
      <c r="C78" s="26">
        <v>44455</v>
      </c>
      <c r="D78" s="23" t="s">
        <v>749</v>
      </c>
      <c r="E78" s="23" t="s">
        <v>47</v>
      </c>
      <c r="F78" s="24">
        <v>10769000</v>
      </c>
      <c r="G78" s="24">
        <v>10769000</v>
      </c>
      <c r="H78" s="22">
        <f t="shared" si="2"/>
        <v>1</v>
      </c>
      <c r="I78" s="23" t="s">
        <v>747</v>
      </c>
      <c r="J78" s="27"/>
    </row>
    <row r="79" spans="1:10" ht="71.25" x14ac:dyDescent="0.15">
      <c r="A79" s="23" t="s">
        <v>750</v>
      </c>
      <c r="B79" s="23" t="s">
        <v>45</v>
      </c>
      <c r="C79" s="26">
        <v>44455</v>
      </c>
      <c r="D79" s="23" t="s">
        <v>751</v>
      </c>
      <c r="E79" s="23" t="s">
        <v>47</v>
      </c>
      <c r="F79" s="24">
        <v>10769000</v>
      </c>
      <c r="G79" s="24">
        <v>10769000</v>
      </c>
      <c r="H79" s="22">
        <f t="shared" si="2"/>
        <v>1</v>
      </c>
      <c r="I79" s="23" t="s">
        <v>747</v>
      </c>
      <c r="J79" s="27"/>
    </row>
    <row r="80" spans="1:10" ht="71.25" x14ac:dyDescent="0.15">
      <c r="A80" s="23" t="s">
        <v>752</v>
      </c>
      <c r="B80" s="23" t="s">
        <v>45</v>
      </c>
      <c r="C80" s="26">
        <v>44455</v>
      </c>
      <c r="D80" s="23" t="s">
        <v>753</v>
      </c>
      <c r="E80" s="23" t="s">
        <v>47</v>
      </c>
      <c r="F80" s="24">
        <v>7623000</v>
      </c>
      <c r="G80" s="24">
        <v>6600000</v>
      </c>
      <c r="H80" s="22">
        <f t="shared" si="2"/>
        <v>0.86580086580086579</v>
      </c>
      <c r="I80" s="23" t="s">
        <v>754</v>
      </c>
      <c r="J80" s="27"/>
    </row>
    <row r="81" spans="1:10" ht="71.25" x14ac:dyDescent="0.15">
      <c r="A81" s="23" t="s">
        <v>755</v>
      </c>
      <c r="B81" s="23" t="s">
        <v>45</v>
      </c>
      <c r="C81" s="26">
        <v>44455</v>
      </c>
      <c r="D81" s="23" t="s">
        <v>756</v>
      </c>
      <c r="E81" s="23" t="s">
        <v>47</v>
      </c>
      <c r="F81" s="24">
        <v>5016000</v>
      </c>
      <c r="G81" s="24">
        <v>4983000</v>
      </c>
      <c r="H81" s="22">
        <f t="shared" si="2"/>
        <v>0.99342105263157898</v>
      </c>
      <c r="I81" s="23" t="s">
        <v>757</v>
      </c>
      <c r="J81" s="27"/>
    </row>
    <row r="82" spans="1:10" ht="71.25" x14ac:dyDescent="0.15">
      <c r="A82" s="23" t="s">
        <v>758</v>
      </c>
      <c r="B82" s="23" t="s">
        <v>45</v>
      </c>
      <c r="C82" s="26">
        <v>44455</v>
      </c>
      <c r="D82" s="23" t="s">
        <v>759</v>
      </c>
      <c r="E82" s="23" t="s">
        <v>47</v>
      </c>
      <c r="F82" s="24">
        <v>3685000</v>
      </c>
      <c r="G82" s="24">
        <v>3630000</v>
      </c>
      <c r="H82" s="22">
        <f t="shared" si="2"/>
        <v>0.9850746268656716</v>
      </c>
      <c r="I82" s="23" t="s">
        <v>760</v>
      </c>
      <c r="J82" s="27"/>
    </row>
    <row r="83" spans="1:10" ht="71.25" x14ac:dyDescent="0.15">
      <c r="A83" s="23" t="s">
        <v>761</v>
      </c>
      <c r="B83" s="23" t="s">
        <v>45</v>
      </c>
      <c r="C83" s="26">
        <v>44455</v>
      </c>
      <c r="D83" s="23" t="s">
        <v>762</v>
      </c>
      <c r="E83" s="23" t="s">
        <v>47</v>
      </c>
      <c r="F83" s="24">
        <v>6336000</v>
      </c>
      <c r="G83" s="24">
        <v>5588000</v>
      </c>
      <c r="H83" s="22">
        <f t="shared" si="2"/>
        <v>0.88194444444444442</v>
      </c>
      <c r="I83" s="23" t="s">
        <v>763</v>
      </c>
      <c r="J83" s="27"/>
    </row>
    <row r="84" spans="1:10" ht="71.25" x14ac:dyDescent="0.15">
      <c r="A84" s="23" t="s">
        <v>764</v>
      </c>
      <c r="B84" s="23" t="s">
        <v>45</v>
      </c>
      <c r="C84" s="26">
        <v>44455</v>
      </c>
      <c r="D84" s="23" t="s">
        <v>765</v>
      </c>
      <c r="E84" s="23" t="s">
        <v>47</v>
      </c>
      <c r="F84" s="24">
        <v>5346000</v>
      </c>
      <c r="G84" s="24">
        <v>4642000</v>
      </c>
      <c r="H84" s="22">
        <f t="shared" si="2"/>
        <v>0.86831275720164613</v>
      </c>
      <c r="I84" s="23" t="s">
        <v>763</v>
      </c>
      <c r="J84" s="27"/>
    </row>
    <row r="85" spans="1:10" ht="71.25" x14ac:dyDescent="0.15">
      <c r="A85" s="23" t="s">
        <v>766</v>
      </c>
      <c r="B85" s="23" t="s">
        <v>45</v>
      </c>
      <c r="C85" s="26">
        <v>44458</v>
      </c>
      <c r="D85" s="23" t="s">
        <v>767</v>
      </c>
      <c r="E85" s="23" t="s">
        <v>47</v>
      </c>
      <c r="F85" s="24">
        <v>7843000</v>
      </c>
      <c r="G85" s="24">
        <v>7755000</v>
      </c>
      <c r="H85" s="22">
        <f t="shared" si="2"/>
        <v>0.98877980364656382</v>
      </c>
      <c r="I85" s="23" t="s">
        <v>768</v>
      </c>
      <c r="J85" s="27"/>
    </row>
    <row r="86" spans="1:10" ht="71.25" x14ac:dyDescent="0.15">
      <c r="A86" s="23" t="s">
        <v>769</v>
      </c>
      <c r="B86" s="23" t="s">
        <v>45</v>
      </c>
      <c r="C86" s="26">
        <v>44466</v>
      </c>
      <c r="D86" s="23" t="s">
        <v>762</v>
      </c>
      <c r="E86" s="23" t="s">
        <v>47</v>
      </c>
      <c r="F86" s="24">
        <v>11715000</v>
      </c>
      <c r="G86" s="24">
        <v>11715000</v>
      </c>
      <c r="H86" s="22">
        <f t="shared" si="2"/>
        <v>1</v>
      </c>
      <c r="I86" s="23" t="s">
        <v>747</v>
      </c>
      <c r="J86" s="27"/>
    </row>
    <row r="87" spans="1:10" ht="71.25" x14ac:dyDescent="0.15">
      <c r="A87" s="23" t="s">
        <v>770</v>
      </c>
      <c r="B87" s="23" t="s">
        <v>45</v>
      </c>
      <c r="C87" s="26">
        <v>44470</v>
      </c>
      <c r="D87" s="23" t="s">
        <v>771</v>
      </c>
      <c r="E87" s="23" t="s">
        <v>47</v>
      </c>
      <c r="F87" s="24">
        <v>7183000</v>
      </c>
      <c r="G87" s="24">
        <v>2683313</v>
      </c>
      <c r="H87" s="22">
        <f t="shared" si="2"/>
        <v>0.37356438813866072</v>
      </c>
      <c r="I87" s="23" t="s">
        <v>763</v>
      </c>
      <c r="J87" s="27"/>
    </row>
    <row r="88" spans="1:10" ht="71.25" x14ac:dyDescent="0.15">
      <c r="A88" s="23" t="s">
        <v>772</v>
      </c>
      <c r="B88" s="23" t="s">
        <v>773</v>
      </c>
      <c r="C88" s="26">
        <v>44481</v>
      </c>
      <c r="D88" s="23" t="s">
        <v>774</v>
      </c>
      <c r="E88" s="23" t="s">
        <v>89</v>
      </c>
      <c r="F88" s="24">
        <v>362549000</v>
      </c>
      <c r="G88" s="24">
        <v>362450000</v>
      </c>
      <c r="H88" s="22">
        <f t="shared" si="2"/>
        <v>0.99972693346278707</v>
      </c>
      <c r="I88" s="23" t="s">
        <v>775</v>
      </c>
      <c r="J88" s="27"/>
    </row>
    <row r="89" spans="1:10" ht="71.25" x14ac:dyDescent="0.15">
      <c r="A89" s="23" t="s">
        <v>776</v>
      </c>
      <c r="B89" s="23" t="s">
        <v>254</v>
      </c>
      <c r="C89" s="26">
        <v>44487</v>
      </c>
      <c r="D89" s="23" t="s">
        <v>774</v>
      </c>
      <c r="E89" s="23" t="s">
        <v>89</v>
      </c>
      <c r="F89" s="24">
        <v>25542000</v>
      </c>
      <c r="G89" s="24">
        <v>24970000</v>
      </c>
      <c r="H89" s="22">
        <f t="shared" si="2"/>
        <v>0.97760551248923344</v>
      </c>
      <c r="I89" s="23" t="s">
        <v>777</v>
      </c>
      <c r="J89" s="27" t="s">
        <v>257</v>
      </c>
    </row>
    <row r="90" spans="1:10" ht="71.25" x14ac:dyDescent="0.15">
      <c r="A90" s="23" t="s">
        <v>778</v>
      </c>
      <c r="B90" s="23" t="s">
        <v>45</v>
      </c>
      <c r="C90" s="26">
        <v>44508</v>
      </c>
      <c r="D90" s="23" t="s">
        <v>779</v>
      </c>
      <c r="E90" s="23" t="s">
        <v>47</v>
      </c>
      <c r="F90" s="24">
        <v>12353000</v>
      </c>
      <c r="G90" s="24">
        <v>12320000</v>
      </c>
      <c r="H90" s="22">
        <f t="shared" si="2"/>
        <v>0.99732858414959924</v>
      </c>
      <c r="I90" s="23" t="s">
        <v>780</v>
      </c>
      <c r="J90" s="27"/>
    </row>
    <row r="91" spans="1:10" ht="71.25" x14ac:dyDescent="0.15">
      <c r="A91" s="23" t="s">
        <v>781</v>
      </c>
      <c r="B91" s="23" t="s">
        <v>45</v>
      </c>
      <c r="C91" s="26">
        <v>44508</v>
      </c>
      <c r="D91" s="23" t="s">
        <v>765</v>
      </c>
      <c r="E91" s="23" t="s">
        <v>47</v>
      </c>
      <c r="F91" s="24">
        <v>12353000</v>
      </c>
      <c r="G91" s="24">
        <v>12298000</v>
      </c>
      <c r="H91" s="22">
        <f t="shared" si="2"/>
        <v>0.99554764024933218</v>
      </c>
      <c r="I91" s="23" t="s">
        <v>780</v>
      </c>
      <c r="J91" s="27"/>
    </row>
    <row r="92" spans="1:10" ht="71.25" x14ac:dyDescent="0.15">
      <c r="A92" s="23" t="s">
        <v>782</v>
      </c>
      <c r="B92" s="23" t="s">
        <v>45</v>
      </c>
      <c r="C92" s="26">
        <v>44508</v>
      </c>
      <c r="D92" s="23" t="s">
        <v>783</v>
      </c>
      <c r="E92" s="23" t="s">
        <v>47</v>
      </c>
      <c r="F92" s="24">
        <v>12353000</v>
      </c>
      <c r="G92" s="24">
        <v>12303500</v>
      </c>
      <c r="H92" s="22">
        <f t="shared" si="2"/>
        <v>0.99599287622439892</v>
      </c>
      <c r="I92" s="23" t="s">
        <v>780</v>
      </c>
      <c r="J92" s="27"/>
    </row>
    <row r="93" spans="1:10" ht="71.25" x14ac:dyDescent="0.15">
      <c r="A93" s="23" t="s">
        <v>784</v>
      </c>
      <c r="B93" s="23" t="s">
        <v>45</v>
      </c>
      <c r="C93" s="26">
        <v>44508</v>
      </c>
      <c r="D93" s="23" t="s">
        <v>785</v>
      </c>
      <c r="E93" s="23" t="s">
        <v>47</v>
      </c>
      <c r="F93" s="24">
        <v>12353000</v>
      </c>
      <c r="G93" s="24">
        <v>12309000</v>
      </c>
      <c r="H93" s="22">
        <f t="shared" si="2"/>
        <v>0.99643811219946576</v>
      </c>
      <c r="I93" s="23" t="s">
        <v>780</v>
      </c>
      <c r="J93" s="27"/>
    </row>
    <row r="94" spans="1:10" ht="71.25" x14ac:dyDescent="0.15">
      <c r="A94" s="23" t="s">
        <v>786</v>
      </c>
      <c r="B94" s="23" t="s">
        <v>45</v>
      </c>
      <c r="C94" s="26">
        <v>44508</v>
      </c>
      <c r="D94" s="23" t="s">
        <v>787</v>
      </c>
      <c r="E94" s="23" t="s">
        <v>47</v>
      </c>
      <c r="F94" s="24">
        <v>12353000</v>
      </c>
      <c r="G94" s="24">
        <v>12353000</v>
      </c>
      <c r="H94" s="22">
        <f t="shared" si="2"/>
        <v>1</v>
      </c>
      <c r="I94" s="23" t="s">
        <v>780</v>
      </c>
      <c r="J94" s="27"/>
    </row>
    <row r="95" spans="1:10" ht="71.25" x14ac:dyDescent="0.15">
      <c r="A95" s="23" t="s">
        <v>788</v>
      </c>
      <c r="B95" s="23" t="s">
        <v>45</v>
      </c>
      <c r="C95" s="26">
        <v>44508</v>
      </c>
      <c r="D95" s="23" t="s">
        <v>771</v>
      </c>
      <c r="E95" s="23" t="s">
        <v>47</v>
      </c>
      <c r="F95" s="24">
        <v>12353000</v>
      </c>
      <c r="G95" s="24">
        <v>12353000</v>
      </c>
      <c r="H95" s="22">
        <f t="shared" si="2"/>
        <v>1</v>
      </c>
      <c r="I95" s="23" t="s">
        <v>780</v>
      </c>
      <c r="J95" s="27"/>
    </row>
    <row r="96" spans="1:10" ht="71.25" x14ac:dyDescent="0.15">
      <c r="A96" s="23" t="s">
        <v>789</v>
      </c>
      <c r="B96" s="23" t="s">
        <v>45</v>
      </c>
      <c r="C96" s="26">
        <v>44508</v>
      </c>
      <c r="D96" s="23" t="s">
        <v>790</v>
      </c>
      <c r="E96" s="23" t="s">
        <v>47</v>
      </c>
      <c r="F96" s="24">
        <v>12353000</v>
      </c>
      <c r="G96" s="24">
        <v>12309000</v>
      </c>
      <c r="H96" s="22">
        <f t="shared" si="2"/>
        <v>0.99643811219946576</v>
      </c>
      <c r="I96" s="23" t="s">
        <v>780</v>
      </c>
      <c r="J96" s="27"/>
    </row>
    <row r="97" spans="1:10" ht="71.25" x14ac:dyDescent="0.15">
      <c r="A97" s="23" t="s">
        <v>791</v>
      </c>
      <c r="B97" s="23" t="s">
        <v>45</v>
      </c>
      <c r="C97" s="26">
        <v>44508</v>
      </c>
      <c r="D97" s="23" t="s">
        <v>792</v>
      </c>
      <c r="E97" s="23" t="s">
        <v>47</v>
      </c>
      <c r="F97" s="24">
        <v>12353000</v>
      </c>
      <c r="G97" s="24">
        <v>12309000</v>
      </c>
      <c r="H97" s="22">
        <f t="shared" si="2"/>
        <v>0.99643811219946576</v>
      </c>
      <c r="I97" s="23" t="s">
        <v>780</v>
      </c>
      <c r="J97" s="27"/>
    </row>
    <row r="98" spans="1:10" ht="71.25" x14ac:dyDescent="0.15">
      <c r="A98" s="23" t="s">
        <v>793</v>
      </c>
      <c r="B98" s="23" t="s">
        <v>190</v>
      </c>
      <c r="C98" s="26">
        <v>44531</v>
      </c>
      <c r="D98" s="23" t="s">
        <v>571</v>
      </c>
      <c r="E98" s="23" t="s">
        <v>47</v>
      </c>
      <c r="F98" s="24">
        <v>34177000</v>
      </c>
      <c r="G98" s="24">
        <v>34100000</v>
      </c>
      <c r="H98" s="22">
        <f t="shared" si="2"/>
        <v>0.99774702285162531</v>
      </c>
      <c r="I98" s="23" t="s">
        <v>561</v>
      </c>
      <c r="J98" s="27"/>
    </row>
    <row r="99" spans="1:10" ht="71.25" x14ac:dyDescent="0.15">
      <c r="A99" s="23" t="s">
        <v>794</v>
      </c>
      <c r="B99" s="23" t="s">
        <v>591</v>
      </c>
      <c r="C99" s="26">
        <v>44547</v>
      </c>
      <c r="D99" s="23" t="s">
        <v>592</v>
      </c>
      <c r="E99" s="23" t="s">
        <v>47</v>
      </c>
      <c r="F99" s="24">
        <v>1463000</v>
      </c>
      <c r="G99" s="24">
        <v>1463000</v>
      </c>
      <c r="H99" s="22">
        <f t="shared" si="2"/>
        <v>1</v>
      </c>
      <c r="I99" s="23" t="s">
        <v>795</v>
      </c>
      <c r="J99" s="27"/>
    </row>
    <row r="100" spans="1:10" ht="71.25" x14ac:dyDescent="0.15">
      <c r="A100" s="23" t="s">
        <v>796</v>
      </c>
      <c r="B100" s="23" t="s">
        <v>591</v>
      </c>
      <c r="C100" s="26">
        <v>44547</v>
      </c>
      <c r="D100" s="23" t="s">
        <v>797</v>
      </c>
      <c r="E100" s="23" t="s">
        <v>47</v>
      </c>
      <c r="F100" s="24">
        <v>1122000</v>
      </c>
      <c r="G100" s="24">
        <v>1045000</v>
      </c>
      <c r="H100" s="22">
        <f t="shared" si="2"/>
        <v>0.93137254901960786</v>
      </c>
      <c r="I100" s="23" t="s">
        <v>795</v>
      </c>
      <c r="J100" s="27"/>
    </row>
    <row r="101" spans="1:10" ht="71.25" x14ac:dyDescent="0.15">
      <c r="A101" s="23" t="s">
        <v>798</v>
      </c>
      <c r="B101" s="23" t="s">
        <v>591</v>
      </c>
      <c r="C101" s="26">
        <v>44547</v>
      </c>
      <c r="D101" s="23" t="s">
        <v>595</v>
      </c>
      <c r="E101" s="23" t="s">
        <v>47</v>
      </c>
      <c r="F101" s="24">
        <v>1419000</v>
      </c>
      <c r="G101" s="24">
        <v>1419000</v>
      </c>
      <c r="H101" s="22">
        <f t="shared" si="2"/>
        <v>1</v>
      </c>
      <c r="I101" s="23" t="s">
        <v>795</v>
      </c>
      <c r="J101" s="27"/>
    </row>
    <row r="102" spans="1:10" ht="57" x14ac:dyDescent="0.15">
      <c r="A102" s="23" t="s">
        <v>799</v>
      </c>
      <c r="B102" s="23" t="s">
        <v>496</v>
      </c>
      <c r="C102" s="26">
        <v>44554</v>
      </c>
      <c r="D102" s="23" t="s">
        <v>800</v>
      </c>
      <c r="E102" s="23" t="s">
        <v>47</v>
      </c>
      <c r="F102" s="24">
        <v>4719000</v>
      </c>
      <c r="G102" s="24">
        <v>4719000</v>
      </c>
      <c r="H102" s="22">
        <f t="shared" si="2"/>
        <v>1</v>
      </c>
      <c r="I102" s="23" t="s">
        <v>801</v>
      </c>
      <c r="J102" s="27"/>
    </row>
    <row r="103" spans="1:10" ht="57" x14ac:dyDescent="0.15">
      <c r="A103" s="23" t="s">
        <v>802</v>
      </c>
      <c r="B103" s="23" t="s">
        <v>496</v>
      </c>
      <c r="C103" s="26">
        <v>44554</v>
      </c>
      <c r="D103" s="23" t="s">
        <v>803</v>
      </c>
      <c r="E103" s="23" t="s">
        <v>47</v>
      </c>
      <c r="F103" s="24">
        <v>1672000</v>
      </c>
      <c r="G103" s="24">
        <v>1650000</v>
      </c>
      <c r="H103" s="22">
        <f t="shared" si="2"/>
        <v>0.98684210526315785</v>
      </c>
      <c r="I103" s="23" t="s">
        <v>801</v>
      </c>
      <c r="J103" s="27"/>
    </row>
    <row r="104" spans="1:10" ht="57" x14ac:dyDescent="0.15">
      <c r="A104" s="23" t="s">
        <v>804</v>
      </c>
      <c r="B104" s="23" t="s">
        <v>496</v>
      </c>
      <c r="C104" s="26">
        <v>44554</v>
      </c>
      <c r="D104" s="23" t="s">
        <v>805</v>
      </c>
      <c r="E104" s="23" t="s">
        <v>47</v>
      </c>
      <c r="F104" s="24">
        <v>1958000</v>
      </c>
      <c r="G104" s="24">
        <v>1947000</v>
      </c>
      <c r="H104" s="22">
        <f t="shared" si="2"/>
        <v>0.9943820224719101</v>
      </c>
      <c r="I104" s="23" t="s">
        <v>801</v>
      </c>
      <c r="J104" s="27"/>
    </row>
    <row r="105" spans="1:10" ht="57" x14ac:dyDescent="0.15">
      <c r="A105" s="23" t="s">
        <v>806</v>
      </c>
      <c r="B105" s="23" t="s">
        <v>182</v>
      </c>
      <c r="C105" s="26">
        <v>44557</v>
      </c>
      <c r="D105" s="23" t="s">
        <v>710</v>
      </c>
      <c r="E105" s="23" t="s">
        <v>47</v>
      </c>
      <c r="F105" s="24">
        <v>1210000</v>
      </c>
      <c r="G105" s="24">
        <v>1210000</v>
      </c>
      <c r="H105" s="22">
        <f t="shared" si="2"/>
        <v>1</v>
      </c>
      <c r="I105" s="23" t="s">
        <v>807</v>
      </c>
      <c r="J105" s="27"/>
    </row>
    <row r="106" spans="1:10" ht="71.25" x14ac:dyDescent="0.15">
      <c r="A106" s="23" t="s">
        <v>808</v>
      </c>
      <c r="B106" s="23" t="s">
        <v>591</v>
      </c>
      <c r="C106" s="26">
        <v>44566</v>
      </c>
      <c r="D106" s="23" t="s">
        <v>595</v>
      </c>
      <c r="E106" s="23" t="s">
        <v>47</v>
      </c>
      <c r="F106" s="24">
        <v>1144000</v>
      </c>
      <c r="G106" s="24">
        <v>1144000</v>
      </c>
      <c r="H106" s="22">
        <f t="shared" si="2"/>
        <v>1</v>
      </c>
      <c r="I106" s="23" t="s">
        <v>809</v>
      </c>
      <c r="J106" s="27"/>
    </row>
    <row r="107" spans="1:10" ht="71.25" x14ac:dyDescent="0.15">
      <c r="A107" s="23" t="s">
        <v>810</v>
      </c>
      <c r="B107" s="23" t="s">
        <v>591</v>
      </c>
      <c r="C107" s="26">
        <v>44566</v>
      </c>
      <c r="D107" s="23" t="s">
        <v>811</v>
      </c>
      <c r="E107" s="23" t="s">
        <v>47</v>
      </c>
      <c r="F107" s="24">
        <v>1199000</v>
      </c>
      <c r="G107" s="24">
        <v>1199000</v>
      </c>
      <c r="H107" s="22">
        <f t="shared" si="2"/>
        <v>1</v>
      </c>
      <c r="I107" s="23" t="s">
        <v>809</v>
      </c>
      <c r="J107" s="27"/>
    </row>
    <row r="108" spans="1:10" ht="71.25" x14ac:dyDescent="0.15">
      <c r="A108" s="23" t="s">
        <v>812</v>
      </c>
      <c r="B108" s="23" t="s">
        <v>591</v>
      </c>
      <c r="C108" s="26">
        <v>44566</v>
      </c>
      <c r="D108" s="23" t="s">
        <v>813</v>
      </c>
      <c r="E108" s="23" t="s">
        <v>47</v>
      </c>
      <c r="F108" s="24">
        <v>1364000</v>
      </c>
      <c r="G108" s="24">
        <v>1364000</v>
      </c>
      <c r="H108" s="22">
        <f t="shared" si="2"/>
        <v>1</v>
      </c>
      <c r="I108" s="23" t="s">
        <v>809</v>
      </c>
      <c r="J108" s="27"/>
    </row>
    <row r="109" spans="1:10" ht="71.25" x14ac:dyDescent="0.15">
      <c r="A109" s="23" t="s">
        <v>814</v>
      </c>
      <c r="B109" s="23" t="s">
        <v>591</v>
      </c>
      <c r="C109" s="26">
        <v>44596</v>
      </c>
      <c r="D109" s="23" t="s">
        <v>592</v>
      </c>
      <c r="E109" s="23" t="s">
        <v>47</v>
      </c>
      <c r="F109" s="24">
        <v>2123000</v>
      </c>
      <c r="G109" s="24">
        <v>2123000</v>
      </c>
      <c r="H109" s="22">
        <f t="shared" si="2"/>
        <v>1</v>
      </c>
      <c r="I109" s="23" t="s">
        <v>815</v>
      </c>
      <c r="J109" s="27"/>
    </row>
    <row r="110" spans="1:10" ht="71.25" x14ac:dyDescent="0.15">
      <c r="A110" s="23" t="s">
        <v>816</v>
      </c>
      <c r="B110" s="23" t="s">
        <v>591</v>
      </c>
      <c r="C110" s="26">
        <v>44596</v>
      </c>
      <c r="D110" s="23" t="s">
        <v>797</v>
      </c>
      <c r="E110" s="23" t="s">
        <v>47</v>
      </c>
      <c r="F110" s="24">
        <v>1078000</v>
      </c>
      <c r="G110" s="24">
        <v>1067000</v>
      </c>
      <c r="H110" s="22">
        <f t="shared" si="2"/>
        <v>0.98979591836734693</v>
      </c>
      <c r="I110" s="23" t="s">
        <v>815</v>
      </c>
      <c r="J110" s="27"/>
    </row>
    <row r="111" spans="1:10" ht="71.25" x14ac:dyDescent="0.15">
      <c r="A111" s="23" t="s">
        <v>817</v>
      </c>
      <c r="B111" s="23" t="s">
        <v>591</v>
      </c>
      <c r="C111" s="26">
        <v>44596</v>
      </c>
      <c r="D111" s="23" t="s">
        <v>818</v>
      </c>
      <c r="E111" s="23" t="s">
        <v>47</v>
      </c>
      <c r="F111" s="24">
        <v>1650000</v>
      </c>
      <c r="G111" s="24">
        <v>1628000</v>
      </c>
      <c r="H111" s="22">
        <f t="shared" si="2"/>
        <v>0.98666666666666669</v>
      </c>
      <c r="I111" s="23" t="s">
        <v>815</v>
      </c>
      <c r="J111" s="27"/>
    </row>
    <row r="112" spans="1:10" ht="71.25" x14ac:dyDescent="0.15">
      <c r="A112" s="23" t="s">
        <v>819</v>
      </c>
      <c r="B112" s="23" t="s">
        <v>591</v>
      </c>
      <c r="C112" s="26">
        <v>44596</v>
      </c>
      <c r="D112" s="23" t="s">
        <v>595</v>
      </c>
      <c r="E112" s="23" t="s">
        <v>47</v>
      </c>
      <c r="F112" s="24">
        <v>2717000</v>
      </c>
      <c r="G112" s="24">
        <v>2717000</v>
      </c>
      <c r="H112" s="22">
        <f t="shared" si="2"/>
        <v>1</v>
      </c>
      <c r="I112" s="23" t="s">
        <v>815</v>
      </c>
      <c r="J112" s="27"/>
    </row>
    <row r="113" spans="1:10" ht="71.25" x14ac:dyDescent="0.15">
      <c r="A113" s="23" t="s">
        <v>820</v>
      </c>
      <c r="B113" s="23" t="s">
        <v>591</v>
      </c>
      <c r="C113" s="26">
        <v>44596</v>
      </c>
      <c r="D113" s="23" t="s">
        <v>811</v>
      </c>
      <c r="E113" s="23" t="s">
        <v>47</v>
      </c>
      <c r="F113" s="24">
        <v>2310000</v>
      </c>
      <c r="G113" s="24">
        <v>2299000</v>
      </c>
      <c r="H113" s="22">
        <f t="shared" si="2"/>
        <v>0.99523809523809526</v>
      </c>
      <c r="I113" s="23" t="s">
        <v>815</v>
      </c>
      <c r="J113" s="27"/>
    </row>
    <row r="114" spans="1:10" ht="71.25" x14ac:dyDescent="0.15">
      <c r="A114" s="23" t="s">
        <v>821</v>
      </c>
      <c r="B114" s="23" t="s">
        <v>591</v>
      </c>
      <c r="C114" s="26">
        <v>44608</v>
      </c>
      <c r="D114" s="23" t="s">
        <v>822</v>
      </c>
      <c r="E114" s="23" t="s">
        <v>47</v>
      </c>
      <c r="F114" s="24">
        <v>1463000</v>
      </c>
      <c r="G114" s="24">
        <v>1463000</v>
      </c>
      <c r="H114" s="22">
        <f t="shared" si="2"/>
        <v>1</v>
      </c>
      <c r="I114" s="23" t="s">
        <v>815</v>
      </c>
      <c r="J114" s="27"/>
    </row>
    <row r="115" spans="1:10" ht="85.5" x14ac:dyDescent="0.15">
      <c r="A115" s="36" t="s">
        <v>823</v>
      </c>
      <c r="B115" s="36" t="s">
        <v>454</v>
      </c>
      <c r="C115" s="53">
        <v>44621</v>
      </c>
      <c r="D115" s="36" t="s">
        <v>824</v>
      </c>
      <c r="E115" s="36" t="s">
        <v>89</v>
      </c>
      <c r="F115" s="38">
        <v>1165076</v>
      </c>
      <c r="G115" s="38">
        <v>1165076</v>
      </c>
      <c r="H115" s="39">
        <f t="shared" si="2"/>
        <v>1</v>
      </c>
      <c r="I115" s="36" t="s">
        <v>825</v>
      </c>
      <c r="J115" s="54"/>
    </row>
  </sheetData>
  <mergeCells count="1">
    <mergeCell ref="A1:K1"/>
  </mergeCells>
  <phoneticPr fontId="2"/>
  <dataValidations count="16">
    <dataValidation type="list" allowBlank="1" showInputMessage="1" showErrorMessage="1" sqref="J69 J6:J7 J106 J72:J74">
      <formula1>#REF!</formula1>
    </dataValidation>
    <dataValidation type="list" allowBlank="1" showInputMessage="1" showErrorMessage="1" sqref="J25 J37:J40 J70:J71 J107:J115">
      <formula1>$Q$12:$Q$17</formula1>
    </dataValidation>
    <dataValidation type="list" allowBlank="1" showInputMessage="1" showErrorMessage="1" sqref="J29:J36 J61:J68 J97:J104">
      <formula1>$Q$17:$Q$22</formula1>
    </dataValidation>
    <dataValidation type="date" allowBlank="1" showInputMessage="1" showErrorMessage="1" sqref="C38">
      <formula1>44287</formula1>
      <formula2>44469</formula2>
    </dataValidation>
    <dataValidation type="list" allowBlank="1" showInputMessage="1" showErrorMessage="1" sqref="J41:J60">
      <formula1>$Q$29:$Q$34</formula1>
    </dataValidation>
    <dataValidation type="list" allowBlank="1" showInputMessage="1" showErrorMessage="1" sqref="J77:J91">
      <formula1>$Q$89:$Q$106</formula1>
    </dataValidation>
    <dataValidation type="list" allowBlank="1" showInputMessage="1" showErrorMessage="1" sqref="J92:J96">
      <formula1>$Q$86:$Q$91</formula1>
    </dataValidation>
    <dataValidation type="list" allowBlank="1" showInputMessage="1" showErrorMessage="1" sqref="J105">
      <formula1>$Q$78:$Q$83</formula1>
    </dataValidation>
    <dataValidation type="list" allowBlank="1" showInputMessage="1" showErrorMessage="1" sqref="J8:J18">
      <formula1>$Q$73:$Q$110</formula1>
    </dataValidation>
    <dataValidation type="list" allowBlank="1" showInputMessage="1" showErrorMessage="1" sqref="J75:J76">
      <formula1>$Q$104:$Q$108</formula1>
    </dataValidation>
    <dataValidation type="list" allowBlank="1" showInputMessage="1" showErrorMessage="1" sqref="J19:J24">
      <formula1>$Q$15:$Q$20</formula1>
    </dataValidation>
    <dataValidation type="list" allowBlank="1" showInputMessage="1" showErrorMessage="1" sqref="J26:J28">
      <formula1>$Q$11:$Q$16</formula1>
    </dataValidation>
    <dataValidation type="date" allowBlank="1" showInputMessage="1" showErrorMessage="1" sqref="C70:C71">
      <formula1>43922</formula1>
      <formula2>44651</formula2>
    </dataValidation>
    <dataValidation type="date" allowBlank="1" showInputMessage="1" showErrorMessage="1" sqref="C72">
      <formula1>44287</formula1>
      <formula2>44651</formula2>
    </dataValidation>
    <dataValidation type="list" allowBlank="1" showInputMessage="1" showErrorMessage="1" sqref="J5">
      <formula1>$R$67:$R$73</formula1>
    </dataValidation>
    <dataValidation type="date" allowBlank="1" showInputMessage="1" showErrorMessage="1" sqref="C39:C60 C69 C105 C75 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view="pageBreakPreview" zoomScale="70" zoomScaleNormal="70" zoomScaleSheetLayoutView="70" workbookViewId="0">
      <pane xSplit="1" ySplit="4" topLeftCell="C5" activePane="bottomRight" state="frozen"/>
      <selection pane="topRight"/>
      <selection pane="bottomLeft"/>
      <selection pane="bottomRight" activeCell="A5" sqref="A5:K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14" x14ac:dyDescent="0.15">
      <c r="A5" s="62" t="s">
        <v>826</v>
      </c>
      <c r="B5" s="62" t="s">
        <v>827</v>
      </c>
      <c r="C5" s="63">
        <v>44461</v>
      </c>
      <c r="D5" s="62" t="s">
        <v>828</v>
      </c>
      <c r="E5" s="64" t="s">
        <v>829</v>
      </c>
      <c r="F5" s="65">
        <v>60555000</v>
      </c>
      <c r="G5" s="65">
        <v>60500000</v>
      </c>
      <c r="H5" s="16">
        <f t="shared" ref="H5:H7" si="0">IF(F5="－","－",G5/F5)</f>
        <v>0.99909173478655766</v>
      </c>
      <c r="I5" s="66" t="s">
        <v>830</v>
      </c>
      <c r="J5" s="67"/>
      <c r="K5" s="67"/>
    </row>
    <row r="6" spans="1:11" ht="71.25" x14ac:dyDescent="0.15">
      <c r="A6" s="68" t="s">
        <v>831</v>
      </c>
      <c r="B6" s="69" t="s">
        <v>737</v>
      </c>
      <c r="C6" s="20">
        <v>44287</v>
      </c>
      <c r="D6" s="69" t="s">
        <v>832</v>
      </c>
      <c r="E6" s="69" t="s">
        <v>833</v>
      </c>
      <c r="F6" s="70">
        <v>1438800</v>
      </c>
      <c r="G6" s="70">
        <v>1438800</v>
      </c>
      <c r="H6" s="22">
        <f t="shared" si="0"/>
        <v>1</v>
      </c>
      <c r="I6" s="69" t="s">
        <v>834</v>
      </c>
      <c r="J6" s="67"/>
      <c r="K6" s="67"/>
    </row>
    <row r="7" spans="1:11" ht="85.5" x14ac:dyDescent="0.15">
      <c r="A7" s="64" t="s">
        <v>835</v>
      </c>
      <c r="B7" s="64" t="s">
        <v>87</v>
      </c>
      <c r="C7" s="20">
        <v>44287</v>
      </c>
      <c r="D7" s="69" t="s">
        <v>832</v>
      </c>
      <c r="E7" s="69" t="s">
        <v>833</v>
      </c>
      <c r="F7" s="71">
        <v>1412400</v>
      </c>
      <c r="G7" s="71">
        <v>1412400</v>
      </c>
      <c r="H7" s="16">
        <f t="shared" si="0"/>
        <v>1</v>
      </c>
      <c r="I7" s="64" t="s">
        <v>836</v>
      </c>
      <c r="J7" s="67"/>
      <c r="K7" s="67"/>
    </row>
  </sheetData>
  <mergeCells count="1">
    <mergeCell ref="A1:K1"/>
  </mergeCells>
  <phoneticPr fontId="2"/>
  <dataValidations count="1">
    <dataValidation type="date" allowBlank="1" showInputMessage="1" showErrorMessage="1" sqref="C6:C7">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view="pageBreakPreview" zoomScale="70" zoomScaleSheetLayoutView="70" workbookViewId="0">
      <pane ySplit="4" topLeftCell="A5" activePane="bottomLeft" state="frozen"/>
      <selection pane="bottomLeft" activeCell="A8" sqref="A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row r="5" spans="1:10" ht="54" x14ac:dyDescent="0.15">
      <c r="A5" s="64" t="s">
        <v>837</v>
      </c>
      <c r="B5" s="72" t="s">
        <v>194</v>
      </c>
      <c r="C5" s="73">
        <v>44287</v>
      </c>
      <c r="D5" s="64" t="s">
        <v>838</v>
      </c>
      <c r="E5" s="64" t="s">
        <v>839</v>
      </c>
      <c r="F5" s="74">
        <v>1829850</v>
      </c>
      <c r="G5" s="74">
        <v>1829850</v>
      </c>
      <c r="H5" s="16">
        <f t="shared" ref="H5:H9" si="0">IF(F5="－","－",G5/F5)</f>
        <v>1</v>
      </c>
      <c r="I5" s="75"/>
    </row>
    <row r="6" spans="1:10" ht="71.25" x14ac:dyDescent="0.15">
      <c r="A6" s="64" t="s">
        <v>840</v>
      </c>
      <c r="B6" s="19" t="s">
        <v>304</v>
      </c>
      <c r="C6" s="76">
        <v>44287</v>
      </c>
      <c r="D6" s="77" t="s">
        <v>841</v>
      </c>
      <c r="E6" s="21" t="s">
        <v>842</v>
      </c>
      <c r="F6" s="74">
        <v>4495150</v>
      </c>
      <c r="G6" s="74">
        <v>4403020</v>
      </c>
      <c r="H6" s="16">
        <f t="shared" si="0"/>
        <v>0.97950457715537853</v>
      </c>
      <c r="I6" s="75"/>
    </row>
    <row r="7" spans="1:10" ht="67.5" x14ac:dyDescent="0.15">
      <c r="A7" s="64" t="s">
        <v>843</v>
      </c>
      <c r="B7" s="78" t="s">
        <v>844</v>
      </c>
      <c r="C7" s="79">
        <v>44287</v>
      </c>
      <c r="D7" s="80" t="s">
        <v>845</v>
      </c>
      <c r="E7" s="78" t="s">
        <v>846</v>
      </c>
      <c r="F7" s="74">
        <v>8982095</v>
      </c>
      <c r="G7" s="74">
        <v>8871545</v>
      </c>
      <c r="H7" s="16">
        <f t="shared" si="0"/>
        <v>0.98769218094442335</v>
      </c>
      <c r="I7" s="75"/>
    </row>
    <row r="8" spans="1:10" ht="48" x14ac:dyDescent="0.15">
      <c r="A8" s="64" t="s">
        <v>847</v>
      </c>
      <c r="B8" s="81" t="s">
        <v>848</v>
      </c>
      <c r="C8" s="63">
        <v>44287</v>
      </c>
      <c r="D8" s="81" t="s">
        <v>845</v>
      </c>
      <c r="E8" s="64" t="s">
        <v>842</v>
      </c>
      <c r="F8" s="74">
        <v>1867780</v>
      </c>
      <c r="G8" s="74">
        <v>1854470</v>
      </c>
      <c r="H8" s="82">
        <f t="shared" si="0"/>
        <v>0.99287389307091845</v>
      </c>
      <c r="I8" s="75"/>
    </row>
    <row r="9" spans="1:10" ht="48" x14ac:dyDescent="0.15">
      <c r="A9" s="64" t="s">
        <v>849</v>
      </c>
      <c r="B9" s="81" t="s">
        <v>848</v>
      </c>
      <c r="C9" s="63">
        <v>44287</v>
      </c>
      <c r="D9" s="81" t="s">
        <v>845</v>
      </c>
      <c r="E9" s="64" t="s">
        <v>842</v>
      </c>
      <c r="F9" s="74">
        <v>6024790</v>
      </c>
      <c r="G9" s="74">
        <v>5951090</v>
      </c>
      <c r="H9" s="82">
        <f t="shared" si="0"/>
        <v>0.98776720848361521</v>
      </c>
      <c r="I9" s="75"/>
    </row>
  </sheetData>
  <mergeCells count="1">
    <mergeCell ref="A1:J1"/>
  </mergeCells>
  <phoneticPr fontId="2"/>
  <dataValidations count="5">
    <dataValidation type="list" allowBlank="1" showInputMessage="1" showErrorMessage="1" sqref="I5">
      <formula1>$P$14:$P$19</formula1>
    </dataValidation>
    <dataValidation type="list" allowBlank="1" showInputMessage="1" showErrorMessage="1" sqref="I7:I9">
      <formula1>$P$10:$P$15</formula1>
    </dataValidation>
    <dataValidation type="custom" allowBlank="1" showInputMessage="1" showErrorMessage="1" error="原則全角で入力して下さい。_x000a_" sqref="D7">
      <formula1>D7=DBCS(D7)</formula1>
    </dataValidation>
    <dataValidation type="list" allowBlank="1" showInputMessage="1" showErrorMessage="1" sqref="I6">
      <formula1>$P$13:$P$18</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2022-07-01T05:18:39Z</dcterms:modified>
</cp:coreProperties>
</file>