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2" l="1"/>
</calcChain>
</file>

<file path=xl/sharedStrings.xml><?xml version="1.0" encoding="utf-8"?>
<sst xmlns="http://schemas.openxmlformats.org/spreadsheetml/2006/main" count="111" uniqueCount="58">
  <si>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</si>
  <si>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</si>
  <si>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</si>
  <si>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</si>
  <si>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</si>
  <si>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</si>
  <si>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</si>
  <si>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</si>
  <si>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</si>
  <si>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</si>
  <si>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</si>
  <si>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</si>
  <si>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</si>
  <si>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</si>
  <si>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</si>
  <si>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</si>
  <si>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</si>
  <si>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</si>
  <si>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</si>
  <si>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</si>
  <si>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</si>
  <si>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</si>
  <si>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</si>
  <si>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</si>
  <si>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</si>
  <si>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</si>
  <si>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</si>
  <si>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</si>
  <si>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</si>
  <si>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</si>
  <si>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</si>
  <si>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</si>
  <si>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</si>
  <si>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</si>
  <si>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</si>
  <si>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福井航空気象観測所観測業務請負　一式</t>
    <rPh sb="0" eb="2">
      <t>フクイ</t>
    </rPh>
    <rPh sb="2" eb="4">
      <t>コウクウ</t>
    </rPh>
    <rPh sb="4" eb="6">
      <t>キショウ</t>
    </rPh>
    <rPh sb="6" eb="8">
      <t>カンソク</t>
    </rPh>
    <rPh sb="8" eb="9">
      <t>トコロ</t>
    </rPh>
    <rPh sb="9" eb="11">
      <t>カンソク</t>
    </rPh>
    <rPh sb="11" eb="13">
      <t>ギョウム</t>
    </rPh>
    <rPh sb="13" eb="15">
      <t>ウケオイ</t>
    </rPh>
    <rPh sb="16" eb="18">
      <t>イッシキ</t>
    </rPh>
    <phoneticPr fontId="13"/>
  </si>
  <si>
    <t>支出負担行為担当官
東京管区気象台長　吉田　隆
東京管区気象台
東京都清瀬市中清戸３－２３５</t>
    <rPh sb="19" eb="21">
      <t>ヨシダ</t>
    </rPh>
    <rPh sb="22" eb="23">
      <t>タカシ</t>
    </rPh>
    <phoneticPr fontId="9"/>
  </si>
  <si>
    <t>福井県
福井県福井市大手３－１７－１</t>
    <rPh sb="0" eb="3">
      <t>フクイケン</t>
    </rPh>
    <rPh sb="4" eb="7">
      <t>フクイケン</t>
    </rPh>
    <rPh sb="7" eb="10">
      <t>フクイシ</t>
    </rPh>
    <rPh sb="10" eb="12">
      <t>オオテ</t>
    </rPh>
    <phoneticPr fontId="13"/>
  </si>
  <si>
    <t>会計法第２９条の３第４項</t>
  </si>
  <si>
    <t>福井県知事との間で締結している航空気象観測所業務の実施に関する協定に基づき、観測業務の委託を行うものである。（航空機の運航の安全を図るため、空港の運用管理を行っている福井県に委託を行うもの。）</t>
    <rPh sb="0" eb="2">
      <t>フクイ</t>
    </rPh>
    <rPh sb="3" eb="5">
      <t>チジ</t>
    </rPh>
    <rPh sb="7" eb="8">
      <t>アイダ</t>
    </rPh>
    <rPh sb="9" eb="11">
      <t>テイケツ</t>
    </rPh>
    <rPh sb="17" eb="19">
      <t>キショウ</t>
    </rPh>
    <rPh sb="19" eb="21">
      <t>カンソク</t>
    </rPh>
    <rPh sb="21" eb="22">
      <t>ジョ</t>
    </rPh>
    <rPh sb="22" eb="24">
      <t>ギョウム</t>
    </rPh>
    <rPh sb="25" eb="27">
      <t>ジッシ</t>
    </rPh>
    <rPh sb="28" eb="29">
      <t>カン</t>
    </rPh>
    <rPh sb="31" eb="33">
      <t>キョウテイ</t>
    </rPh>
    <rPh sb="34" eb="35">
      <t>モト</t>
    </rPh>
    <rPh sb="38" eb="40">
      <t>カンソク</t>
    </rPh>
    <rPh sb="40" eb="42">
      <t>ギョウム</t>
    </rPh>
    <rPh sb="43" eb="45">
      <t>イタク</t>
    </rPh>
    <rPh sb="46" eb="47">
      <t>オコナ</t>
    </rPh>
    <rPh sb="55" eb="58">
      <t>コウクウキ</t>
    </rPh>
    <rPh sb="59" eb="61">
      <t>ウンコウ</t>
    </rPh>
    <rPh sb="62" eb="64">
      <t>アンゼン</t>
    </rPh>
    <rPh sb="65" eb="66">
      <t>ハカ</t>
    </rPh>
    <rPh sb="70" eb="72">
      <t>クウコウ</t>
    </rPh>
    <rPh sb="73" eb="75">
      <t>ウンヨウ</t>
    </rPh>
    <rPh sb="75" eb="77">
      <t>カンリ</t>
    </rPh>
    <rPh sb="78" eb="79">
      <t>オコナ</t>
    </rPh>
    <rPh sb="83" eb="86">
      <t>フクイケン</t>
    </rPh>
    <rPh sb="87" eb="89">
      <t>イタク</t>
    </rPh>
    <rPh sb="90" eb="91">
      <t>オコナ</t>
    </rPh>
    <phoneticPr fontId="13"/>
  </si>
  <si>
    <t>イ（ニ）</t>
  </si>
  <si>
    <t>新島・神津島・三宅島航空気象観測所観測業務請負　一式</t>
    <rPh sb="0" eb="2">
      <t>ニイジマ</t>
    </rPh>
    <rPh sb="10" eb="12">
      <t>コウクウ</t>
    </rPh>
    <rPh sb="12" eb="14">
      <t>キショウ</t>
    </rPh>
    <rPh sb="14" eb="16">
      <t>カンソク</t>
    </rPh>
    <rPh sb="16" eb="17">
      <t>トコロ</t>
    </rPh>
    <rPh sb="17" eb="19">
      <t>カンソク</t>
    </rPh>
    <rPh sb="19" eb="21">
      <t>ギョウム</t>
    </rPh>
    <rPh sb="21" eb="23">
      <t>ウケオイ</t>
    </rPh>
    <rPh sb="24" eb="26">
      <t>イッシキ</t>
    </rPh>
    <phoneticPr fontId="13"/>
  </si>
  <si>
    <t>東京都港湾局
東京都新宿区西新宿２－８－１</t>
    <rPh sb="0" eb="2">
      <t>トウキョウ</t>
    </rPh>
    <rPh sb="2" eb="3">
      <t>ト</t>
    </rPh>
    <rPh sb="3" eb="5">
      <t>コウワン</t>
    </rPh>
    <rPh sb="5" eb="6">
      <t>キョク</t>
    </rPh>
    <rPh sb="7" eb="9">
      <t>トウキョウ</t>
    </rPh>
    <rPh sb="9" eb="10">
      <t>ト</t>
    </rPh>
    <rPh sb="10" eb="16">
      <t>シンジュククニシシンジュク</t>
    </rPh>
    <phoneticPr fontId="13"/>
  </si>
  <si>
    <t>東京都との間で締結している航空気象観測所業務の実施に関する協定に基づき、観測業務の委託を行うものである。（航空機の運航の安全を図るため、空港の運用管理を行っている東京都に委託を行うもの。）</t>
    <rPh sb="0" eb="2">
      <t>トウキョウ</t>
    </rPh>
    <rPh sb="2" eb="3">
      <t>ト</t>
    </rPh>
    <rPh sb="3" eb="5">
      <t>ケンチジ</t>
    </rPh>
    <rPh sb="5" eb="6">
      <t>アイダ</t>
    </rPh>
    <rPh sb="7" eb="9">
      <t>テイケツ</t>
    </rPh>
    <rPh sb="15" eb="17">
      <t>キショウ</t>
    </rPh>
    <rPh sb="17" eb="19">
      <t>カンソク</t>
    </rPh>
    <rPh sb="19" eb="20">
      <t>ジョ</t>
    </rPh>
    <rPh sb="20" eb="22">
      <t>ギョウム</t>
    </rPh>
    <rPh sb="23" eb="25">
      <t>ジッシ</t>
    </rPh>
    <rPh sb="26" eb="27">
      <t>カン</t>
    </rPh>
    <rPh sb="29" eb="31">
      <t>キョウテイ</t>
    </rPh>
    <rPh sb="32" eb="33">
      <t>モト</t>
    </rPh>
    <rPh sb="36" eb="38">
      <t>カンソク</t>
    </rPh>
    <rPh sb="38" eb="40">
      <t>ギョウム</t>
    </rPh>
    <rPh sb="41" eb="43">
      <t>イタク</t>
    </rPh>
    <rPh sb="44" eb="45">
      <t>オコナ</t>
    </rPh>
    <rPh sb="53" eb="56">
      <t>コウクウキ</t>
    </rPh>
    <rPh sb="57" eb="59">
      <t>ウンコウ</t>
    </rPh>
    <rPh sb="60" eb="62">
      <t>アンゼン</t>
    </rPh>
    <rPh sb="63" eb="64">
      <t>ハカ</t>
    </rPh>
    <rPh sb="68" eb="70">
      <t>クウコウ</t>
    </rPh>
    <rPh sb="71" eb="73">
      <t>ウンヨウ</t>
    </rPh>
    <rPh sb="73" eb="75">
      <t>カンリ</t>
    </rPh>
    <rPh sb="76" eb="77">
      <t>オコナ</t>
    </rPh>
    <rPh sb="81" eb="83">
      <t>トウキョウ</t>
    </rPh>
    <rPh sb="83" eb="84">
      <t>ト</t>
    </rPh>
    <rPh sb="85" eb="87">
      <t>イタク</t>
    </rPh>
    <rPh sb="88" eb="89">
      <t>オコナ</t>
    </rPh>
    <phoneticPr fontId="13"/>
  </si>
  <si>
    <t>中部航空地方気象台 映像配信設備使用</t>
    <rPh sb="0" eb="2">
      <t>チュウブ</t>
    </rPh>
    <rPh sb="2" eb="4">
      <t>コウクウ</t>
    </rPh>
    <rPh sb="4" eb="6">
      <t>チホウ</t>
    </rPh>
    <rPh sb="6" eb="9">
      <t>キショウダイ</t>
    </rPh>
    <rPh sb="10" eb="12">
      <t>エイゾウ</t>
    </rPh>
    <rPh sb="12" eb="14">
      <t>ハイシン</t>
    </rPh>
    <rPh sb="14" eb="16">
      <t>セツビ</t>
    </rPh>
    <rPh sb="16" eb="18">
      <t>シヨウ</t>
    </rPh>
    <phoneticPr fontId="13"/>
  </si>
  <si>
    <t>中部国際空港株式会社
愛知県常滑市セントレア１-１</t>
    <rPh sb="0" eb="2">
      <t>チュウブ</t>
    </rPh>
    <rPh sb="2" eb="4">
      <t>コクサイ</t>
    </rPh>
    <rPh sb="4" eb="6">
      <t>クウコウ</t>
    </rPh>
    <rPh sb="6" eb="10">
      <t>カブシキガイシャ</t>
    </rPh>
    <rPh sb="11" eb="14">
      <t>アイチケン</t>
    </rPh>
    <rPh sb="14" eb="17">
      <t>トコナメシ</t>
    </rPh>
    <phoneticPr fontId="13"/>
  </si>
  <si>
    <t>空港ターミナルビルにより観測室からの視程が一部困難となるため、中部国際空港株式会社が設置した空港内監視カメラの映像の分岐を受けることとしている。当該カメラの映像配信設備は上記会社のみが提供している</t>
  </si>
  <si>
    <t>ニ（ヘ）</t>
  </si>
  <si>
    <t>可搬型気象計の取付調整等</t>
    <rPh sb="11" eb="12">
      <t>ナド</t>
    </rPh>
    <phoneticPr fontId="9"/>
  </si>
  <si>
    <t>明星電気株式会社
東京都江東区豊洲３－１－１</t>
    <phoneticPr fontId="9"/>
  </si>
  <si>
    <t>本件は、大雨による土石流被害の復旧支援のため、静岡県熱海市に可搬型気象計の取付調整を行うものである。
可搬型気象計の取付調整にあたっては、機器全体についての詳細な情報と専門知識が必要不可欠であるが、明星電気(株)は、取付調整を行う可搬型気象計の設計・製作業者であるとともに取付調整作業の実績がある。
災害のため緊急に対応する必要があり、準備等を含めて短期間での対応が可能なのは当該業者しかないため。</t>
    <phoneticPr fontId="9"/>
  </si>
  <si>
    <t>空港気象ドップラーライダー装置運用支援</t>
    <rPh sb="0" eb="2">
      <t>クウコウ</t>
    </rPh>
    <rPh sb="2" eb="4">
      <t>キショウ</t>
    </rPh>
    <rPh sb="13" eb="15">
      <t>ソウチ</t>
    </rPh>
    <rPh sb="15" eb="17">
      <t>ウンヨウ</t>
    </rPh>
    <rPh sb="17" eb="19">
      <t>シエン</t>
    </rPh>
    <phoneticPr fontId="13"/>
  </si>
  <si>
    <t>支出負担行為担当官
東京管区気象台長
吉田　隆
東京管区気象台
東京都清瀬市中清戸
３－２３５</t>
    <rPh sb="19" eb="21">
      <t>ヨシダ</t>
    </rPh>
    <rPh sb="22" eb="23">
      <t>タカシ</t>
    </rPh>
    <phoneticPr fontId="9"/>
  </si>
  <si>
    <t>西菱電機株式会社
東京都港区芝大門
１－１－３０</t>
    <rPh sb="0" eb="1">
      <t>ニシ</t>
    </rPh>
    <rPh sb="1" eb="2">
      <t>ヒシ</t>
    </rPh>
    <rPh sb="2" eb="4">
      <t>デンキ</t>
    </rPh>
    <rPh sb="4" eb="8">
      <t>カブシキガイシャ</t>
    </rPh>
    <rPh sb="9" eb="11">
      <t>トウキョウ</t>
    </rPh>
    <rPh sb="11" eb="12">
      <t>ト</t>
    </rPh>
    <rPh sb="12" eb="14">
      <t>ミナトク</t>
    </rPh>
    <phoneticPr fontId="13"/>
  </si>
  <si>
    <t>会計法第２９条の３第４項及び国の物品又は特定役務の調達手続きの特例を定める政令第１３条第１項第２号</t>
    <phoneticPr fontId="9"/>
  </si>
  <si>
    <t>本システムの継続利用を維持するため契約を延長したもの。仮にシステム更新までの間を新規契約とした場合、既存の複数のシステムとの連携、プログラムの改修等多額の経費と長期間の導入期間を必要とし、不経済となることから既存のシステムを更新時まで引き続き契約した方が経済的にも時間的にも有利であるため、随意契約したもの。</t>
    <rPh sb="0" eb="1">
      <t>ホン</t>
    </rPh>
    <rPh sb="6" eb="8">
      <t>ケイゾク</t>
    </rPh>
    <rPh sb="8" eb="10">
      <t>リヨウ</t>
    </rPh>
    <rPh sb="11" eb="13">
      <t>イジ</t>
    </rPh>
    <rPh sb="17" eb="19">
      <t>ケイヤク</t>
    </rPh>
    <rPh sb="20" eb="22">
      <t>エンチョウ</t>
    </rPh>
    <rPh sb="27" eb="28">
      <t>カリ</t>
    </rPh>
    <rPh sb="33" eb="35">
      <t>コウシン</t>
    </rPh>
    <rPh sb="38" eb="39">
      <t>アイダ</t>
    </rPh>
    <rPh sb="40" eb="42">
      <t>シンキ</t>
    </rPh>
    <rPh sb="42" eb="44">
      <t>ケイヤク</t>
    </rPh>
    <rPh sb="47" eb="49">
      <t>バアイ</t>
    </rPh>
    <rPh sb="50" eb="52">
      <t>キゾン</t>
    </rPh>
    <rPh sb="53" eb="55">
      <t>フクスウ</t>
    </rPh>
    <rPh sb="62" eb="64">
      <t>レンケイ</t>
    </rPh>
    <rPh sb="71" eb="73">
      <t>カイシュウ</t>
    </rPh>
    <rPh sb="73" eb="74">
      <t>トウ</t>
    </rPh>
    <rPh sb="74" eb="76">
      <t>タガク</t>
    </rPh>
    <rPh sb="77" eb="79">
      <t>ケイヒ</t>
    </rPh>
    <rPh sb="80" eb="83">
      <t>チョウキカン</t>
    </rPh>
    <rPh sb="84" eb="86">
      <t>ドウニュウ</t>
    </rPh>
    <rPh sb="86" eb="88">
      <t>キカン</t>
    </rPh>
    <rPh sb="89" eb="91">
      <t>ヒツヨウ</t>
    </rPh>
    <rPh sb="94" eb="97">
      <t>フケイザイ</t>
    </rPh>
    <rPh sb="104" eb="106">
      <t>キゾン</t>
    </rPh>
    <rPh sb="112" eb="114">
      <t>コウシン</t>
    </rPh>
    <rPh sb="114" eb="115">
      <t>ジ</t>
    </rPh>
    <rPh sb="117" eb="118">
      <t>ヒ</t>
    </rPh>
    <rPh sb="119" eb="120">
      <t>ツヅ</t>
    </rPh>
    <rPh sb="121" eb="123">
      <t>ケイヤク</t>
    </rPh>
    <rPh sb="125" eb="126">
      <t>ホウ</t>
    </rPh>
    <rPh sb="127" eb="130">
      <t>ケイザイテキ</t>
    </rPh>
    <rPh sb="132" eb="135">
      <t>ジカンテキ</t>
    </rPh>
    <rPh sb="137" eb="139">
      <t>ユウリ</t>
    </rPh>
    <rPh sb="145" eb="147">
      <t>ズイイ</t>
    </rPh>
    <rPh sb="147" eb="149">
      <t>ケイヤク</t>
    </rPh>
    <phoneticPr fontId="9"/>
  </si>
  <si>
    <t>令和５年度</t>
    <rPh sb="0" eb="2">
      <t>レイワ</t>
    </rPh>
    <rPh sb="3" eb="5">
      <t>ネンド</t>
    </rPh>
    <phoneticPr fontId="9"/>
  </si>
  <si>
    <t>機器更新年度から推定しているが、実際の更新年度は不明。</t>
    <rPh sb="0" eb="2">
      <t>キキ</t>
    </rPh>
    <rPh sb="2" eb="4">
      <t>コウシン</t>
    </rPh>
    <rPh sb="4" eb="6">
      <t>ネンド</t>
    </rPh>
    <rPh sb="8" eb="10">
      <t>スイテイ</t>
    </rPh>
    <rPh sb="16" eb="18">
      <t>ジッサイ</t>
    </rPh>
    <rPh sb="19" eb="21">
      <t>コウシン</t>
    </rPh>
    <rPh sb="21" eb="23">
      <t>ネンド</t>
    </rPh>
    <rPh sb="24" eb="26">
      <t>フメイ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</si>
</sst>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color theme="1"/>
      <name val="HGSｺﾞｼｯｸM"/>
      <family val="3"/>
      <charset val="128"/>
    </font>
    <font>
      <sz val="12"/>
      <name val="HGSｺﾞｼｯｸM"/>
      <family val="3"/>
      <charset val="128"/>
    </font>
    <font>
      <sz val="12"/>
      <color theme="1"/>
      <name val="Meiryo UI"/>
      <family val="3"/>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4">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33">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4" fillId="0" borderId="7" xfId="0" applyFont="1" applyFill="1" applyBorder="1" applyAlignment="1" applyProtection="1">
      <alignment horizontal="left" vertical="top" wrapText="1"/>
      <protection locked="0"/>
    </xf>
    <xf numFmtId="176" fontId="14" fillId="0" borderId="7" xfId="0" applyNumberFormat="1" applyFont="1" applyFill="1" applyBorder="1" applyAlignment="1" applyProtection="1">
      <alignment horizontal="center" vertical="center" shrinkToFit="1"/>
      <protection locked="0"/>
    </xf>
    <xf numFmtId="38" fontId="14" fillId="0" borderId="7" xfId="2" applyFont="1" applyFill="1" applyBorder="1" applyAlignment="1" applyProtection="1">
      <alignment horizontal="right" vertical="center" shrinkToFit="1"/>
      <protection locked="0"/>
    </xf>
    <xf numFmtId="10" fontId="14" fillId="0" borderId="7" xfId="3" applyNumberFormat="1"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center" vertical="center"/>
      <protection locked="0"/>
    </xf>
    <xf numFmtId="0" fontId="15" fillId="0" borderId="7" xfId="0" applyFont="1" applyFill="1" applyBorder="1" applyAlignment="1" applyProtection="1">
      <alignment horizontal="left" vertical="top" wrapText="1"/>
      <protection locked="0"/>
    </xf>
    <xf numFmtId="176" fontId="15" fillId="0" borderId="7" xfId="0" applyNumberFormat="1" applyFont="1" applyFill="1" applyBorder="1" applyAlignment="1" applyProtection="1">
      <alignment horizontal="center" vertical="center" shrinkToFit="1"/>
      <protection locked="0"/>
    </xf>
    <xf numFmtId="38" fontId="15" fillId="0" borderId="7" xfId="2" applyFont="1" applyFill="1" applyBorder="1" applyAlignment="1" applyProtection="1">
      <alignment horizontal="right" vertical="center" shrinkToFit="1"/>
      <protection locked="0"/>
    </xf>
    <xf numFmtId="10" fontId="15" fillId="0" borderId="7" xfId="3" applyNumberFormat="1" applyFont="1" applyFill="1" applyBorder="1" applyAlignment="1" applyProtection="1">
      <alignment horizontal="center" vertical="center" shrinkToFit="1"/>
      <protection locked="0"/>
    </xf>
    <xf numFmtId="0" fontId="15" fillId="0" borderId="7" xfId="0" applyFont="1" applyFill="1" applyBorder="1" applyAlignment="1" applyProtection="1">
      <alignment horizontal="center" vertical="center"/>
      <protection locked="0"/>
    </xf>
    <xf numFmtId="0" fontId="15" fillId="0" borderId="8" xfId="0" applyFont="1" applyFill="1" applyBorder="1" applyAlignment="1" applyProtection="1">
      <alignment horizontal="left" vertical="top" wrapText="1"/>
      <protection locked="0"/>
    </xf>
    <xf numFmtId="176" fontId="15" fillId="0" borderId="8" xfId="0" applyNumberFormat="1" applyFont="1" applyFill="1" applyBorder="1" applyAlignment="1" applyProtection="1">
      <alignment horizontal="center" vertical="center" shrinkToFit="1"/>
      <protection locked="0"/>
    </xf>
    <xf numFmtId="38" fontId="15" fillId="0" borderId="8" xfId="2" applyFont="1" applyFill="1" applyBorder="1" applyAlignment="1" applyProtection="1">
      <alignment horizontal="right" vertical="center" shrinkToFit="1"/>
      <protection locked="0"/>
    </xf>
    <xf numFmtId="0" fontId="15" fillId="0" borderId="8" xfId="0" applyFont="1" applyFill="1" applyBorder="1" applyAlignment="1" applyProtection="1">
      <alignment horizontal="center" vertical="center"/>
      <protection locked="0"/>
    </xf>
    <xf numFmtId="0" fontId="16" fillId="0" borderId="9"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38" fontId="15" fillId="0" borderId="9" xfId="2" applyFont="1" applyFill="1" applyBorder="1" applyAlignment="1" applyProtection="1">
      <alignment horizontal="right" vertical="center" shrinkToFit="1"/>
      <protection locked="0"/>
    </xf>
  </cellXfs>
  <cellStyles count="4">
    <cellStyle name="パーセント 2" xfId="3"/>
    <cellStyle name="桁区切り 2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6"/>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K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57" x14ac:dyDescent="0.15">
      <c r="A5" s="21" t="s">
        <v>35</v>
      </c>
      <c r="B5" s="21" t="s">
        <v>36</v>
      </c>
      <c r="C5" s="22">
        <v>44287</v>
      </c>
      <c r="D5" s="21" t="s">
        <v>37</v>
      </c>
      <c r="E5" s="21" t="s">
        <v>38</v>
      </c>
      <c r="F5" s="23">
        <v>4683257</v>
      </c>
      <c r="G5" s="23">
        <v>4226000</v>
      </c>
      <c r="H5" s="24">
        <v>0.90149999999999997</v>
      </c>
      <c r="I5" s="21" t="s">
        <v>39</v>
      </c>
      <c r="J5" s="25" t="s">
        <v>40</v>
      </c>
      <c r="K5" s="25"/>
    </row>
    <row r="6" spans="1:12" ht="57" x14ac:dyDescent="0.15">
      <c r="A6" s="26" t="s">
        <v>41</v>
      </c>
      <c r="B6" s="26" t="s">
        <v>36</v>
      </c>
      <c r="C6" s="27">
        <v>44287</v>
      </c>
      <c r="D6" s="26" t="s">
        <v>42</v>
      </c>
      <c r="E6" s="26" t="s">
        <v>38</v>
      </c>
      <c r="F6" s="28">
        <v>14762324</v>
      </c>
      <c r="G6" s="28">
        <v>14678000</v>
      </c>
      <c r="H6" s="24">
        <v>0.99429999999999996</v>
      </c>
      <c r="I6" s="26" t="s">
        <v>43</v>
      </c>
      <c r="J6" s="29" t="s">
        <v>40</v>
      </c>
      <c r="K6" s="25"/>
    </row>
    <row r="7" spans="1:12" ht="57" x14ac:dyDescent="0.15">
      <c r="A7" s="26" t="s">
        <v>44</v>
      </c>
      <c r="B7" s="26" t="s">
        <v>36</v>
      </c>
      <c r="C7" s="27">
        <v>44287</v>
      </c>
      <c r="D7" s="26" t="s">
        <v>45</v>
      </c>
      <c r="E7" s="26" t="s">
        <v>38</v>
      </c>
      <c r="F7" s="28">
        <v>1186416</v>
      </c>
      <c r="G7" s="28">
        <v>1186416</v>
      </c>
      <c r="H7" s="24">
        <v>1</v>
      </c>
      <c r="I7" s="26" t="s">
        <v>46</v>
      </c>
      <c r="J7" s="29" t="s">
        <v>47</v>
      </c>
      <c r="K7" s="25"/>
    </row>
    <row r="8" spans="1:12" ht="15.75" x14ac:dyDescent="0.15">
      <c r="A8" s="3" t="s">
        <v>24</v>
      </c>
    </row>
    <row r="9" spans="1:12" ht="15.75" x14ac:dyDescent="0.15">
      <c r="A9" s="3" t="s">
        <v>5</v>
      </c>
    </row>
    <row r="10" spans="1:12" ht="15.75" x14ac:dyDescent="0.15">
      <c r="A10" s="3" t="s">
        <v>25</v>
      </c>
    </row>
    <row r="11" spans="1:12" ht="15.75" x14ac:dyDescent="0.15">
      <c r="A11" s="3" t="s">
        <v>7</v>
      </c>
    </row>
    <row r="12" spans="1:12" ht="15.75" x14ac:dyDescent="0.15">
      <c r="A12" s="3" t="s">
        <v>26</v>
      </c>
    </row>
    <row r="13" spans="1:12" ht="15.75" x14ac:dyDescent="0.15">
      <c r="A13" s="3" t="s">
        <v>27</v>
      </c>
    </row>
    <row r="14" spans="1:12" ht="15.75" x14ac:dyDescent="0.15">
      <c r="A14" s="3" t="s">
        <v>28</v>
      </c>
    </row>
    <row r="15" spans="1:12" ht="15.75" x14ac:dyDescent="0.15">
      <c r="A15" s="3" t="s">
        <v>30</v>
      </c>
    </row>
    <row r="16" spans="1:12" ht="15.75" x14ac:dyDescent="0.15">
      <c r="A16" s="3" t="s">
        <v>31</v>
      </c>
    </row>
    <row r="17" spans="1:1" ht="15.75" x14ac:dyDescent="0.15">
      <c r="A17" s="3" t="s">
        <v>15</v>
      </c>
    </row>
    <row r="18" spans="1:1" ht="15.75" x14ac:dyDescent="0.15">
      <c r="A18" s="3" t="s">
        <v>32</v>
      </c>
    </row>
    <row r="19" spans="1:1" ht="15.75" x14ac:dyDescent="0.15">
      <c r="A19" s="3" t="s">
        <v>29</v>
      </c>
    </row>
    <row r="20" spans="1:1" ht="15.75" x14ac:dyDescent="0.15">
      <c r="A20" s="3" t="s">
        <v>22</v>
      </c>
    </row>
    <row r="21" spans="1:1" ht="15.75" x14ac:dyDescent="0.15">
      <c r="A21" s="3" t="s">
        <v>13</v>
      </c>
    </row>
    <row r="22" spans="1:1" ht="15.75" x14ac:dyDescent="0.15">
      <c r="A22" s="4" t="s">
        <v>33</v>
      </c>
    </row>
    <row r="23" spans="1:1" ht="15.75" x14ac:dyDescent="0.15">
      <c r="A23" s="3" t="s">
        <v>34</v>
      </c>
    </row>
    <row r="24" spans="1:1" ht="15.75" x14ac:dyDescent="0.15">
      <c r="A24" s="3" t="s">
        <v>5</v>
      </c>
    </row>
    <row r="25" spans="1:1" ht="15.75" x14ac:dyDescent="0.15">
      <c r="A25" s="3" t="s">
        <v>25</v>
      </c>
    </row>
    <row r="26" spans="1:1" ht="15.75" x14ac:dyDescent="0.15">
      <c r="A26" s="3" t="s">
        <v>7</v>
      </c>
    </row>
    <row r="27" spans="1:1" ht="15.75" x14ac:dyDescent="0.15">
      <c r="A27" s="3" t="s">
        <v>26</v>
      </c>
    </row>
    <row r="28" spans="1:1" ht="15.75" x14ac:dyDescent="0.15">
      <c r="A28" s="3" t="s">
        <v>27</v>
      </c>
    </row>
    <row r="29" spans="1:1" ht="15.75" x14ac:dyDescent="0.15">
      <c r="A29" s="3" t="s">
        <v>28</v>
      </c>
    </row>
    <row r="30" spans="1:1" ht="15.75" x14ac:dyDescent="0.15">
      <c r="A30" s="3" t="s">
        <v>30</v>
      </c>
    </row>
    <row r="31" spans="1:1" ht="15.75" x14ac:dyDescent="0.15">
      <c r="A31" s="3" t="s">
        <v>31</v>
      </c>
    </row>
    <row r="32" spans="1:1" ht="15.75" x14ac:dyDescent="0.15">
      <c r="A32" s="3" t="s">
        <v>15</v>
      </c>
    </row>
    <row r="33" spans="1:1" ht="15.75" x14ac:dyDescent="0.15">
      <c r="A33" s="3" t="s">
        <v>32</v>
      </c>
    </row>
    <row r="34" spans="1:1" ht="15.75" x14ac:dyDescent="0.15">
      <c r="A34" s="3" t="s">
        <v>29</v>
      </c>
    </row>
    <row r="35" spans="1:1" ht="15.75" x14ac:dyDescent="0.15">
      <c r="A35" s="3" t="s">
        <v>22</v>
      </c>
    </row>
    <row r="36" spans="1:1" ht="15.75" x14ac:dyDescent="0.15">
      <c r="A36" s="5" t="s">
        <v>1</v>
      </c>
    </row>
  </sheetData>
  <autoFilter ref="A4:L4"/>
  <mergeCells count="1">
    <mergeCell ref="A1:L1"/>
  </mergeCells>
  <phoneticPr fontId="2"/>
  <dataValidations count="3">
    <dataValidation type="list" allowBlank="1" showInputMessage="1" showErrorMessage="1" sqref="J5:J7">
      <formula1>"イ（イ）,イ（ロ）,イ（ハ）,イ（ニ）,ロ,ハ,ニ（イ）,ニ（ロ）,ニ（ハ）,ニ（ニ）,ニ（ホ）,ニ（ヘ）"</formula1>
    </dataValidation>
    <dataValidation type="list" allowBlank="1" showInputMessage="1" showErrorMessage="1" sqref="K5:K7">
      <formula1>$S$12:$S$17</formula1>
    </dataValidation>
    <dataValidation type="date" allowBlank="1" showInputMessage="1" showErrorMessage="1" sqref="C5:C7">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
  <sheetViews>
    <sheetView view="pageBreakPreview" zoomScale="70" zoomScaleNormal="85" zoomScaleSheetLayoutView="70" workbookViewId="0">
      <pane xSplit="1" ySplit="4" topLeftCell="B5" activePane="bottomRight" state="frozen"/>
      <selection pane="topRight"/>
      <selection pane="bottomLeft"/>
      <selection pane="bottomRight" activeCell="A5" sqref="A5:J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114" x14ac:dyDescent="0.15">
      <c r="A5" s="16" t="s">
        <v>48</v>
      </c>
      <c r="B5" s="16" t="s">
        <v>36</v>
      </c>
      <c r="C5" s="17">
        <v>44383</v>
      </c>
      <c r="D5" s="16" t="s">
        <v>49</v>
      </c>
      <c r="E5" s="16" t="s">
        <v>38</v>
      </c>
      <c r="F5" s="18">
        <v>1512420</v>
      </c>
      <c r="G5" s="18">
        <v>1485000</v>
      </c>
      <c r="H5" s="19">
        <f>IF(F5="－","－",G5/F5)</f>
        <v>0.98187011544412262</v>
      </c>
      <c r="I5" s="16" t="s">
        <v>50</v>
      </c>
      <c r="J5" s="20"/>
    </row>
  </sheetData>
  <mergeCells count="1">
    <mergeCell ref="A1:K1"/>
  </mergeCells>
  <phoneticPr fontId="2"/>
  <dataValidations count="1">
    <dataValidation type="list" allowBlank="1" showInputMessage="1" showErrorMessage="1" sqref="J5">
      <formula1>$S$12:$S$17</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
  <sheetViews>
    <sheetView view="pageBreakPreview" zoomScale="70" zoomScaleNormal="70" zoomScaleSheetLayoutView="70" workbookViewId="0">
      <pane xSplit="1" ySplit="4" topLeftCell="B5" activePane="bottomRight" state="frozen"/>
      <selection pane="topRight"/>
      <selection pane="bottomLeft"/>
      <selection pane="bottomRight" activeCell="K5" sqref="K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85.5" x14ac:dyDescent="0.15">
      <c r="A5" s="31" t="s">
        <v>51</v>
      </c>
      <c r="B5" s="31" t="s">
        <v>52</v>
      </c>
      <c r="C5" s="22">
        <v>44287</v>
      </c>
      <c r="D5" s="31" t="s">
        <v>53</v>
      </c>
      <c r="E5" s="31" t="s">
        <v>54</v>
      </c>
      <c r="F5" s="32">
        <v>20900000</v>
      </c>
      <c r="G5" s="32">
        <v>20900000</v>
      </c>
      <c r="H5" s="24">
        <v>1</v>
      </c>
      <c r="I5" s="31" t="s">
        <v>55</v>
      </c>
      <c r="J5" s="25" t="s">
        <v>56</v>
      </c>
      <c r="K5" s="30" t="s">
        <v>57</v>
      </c>
    </row>
  </sheetData>
  <mergeCells count="1">
    <mergeCell ref="A1:K1"/>
  </mergeCells>
  <phoneticPr fontId="2"/>
  <dataValidations count="2">
    <dataValidation type="list" allowBlank="1" showInputMessage="1" showErrorMessage="1" sqref="J5">
      <formula1>$S$11:$S$16</formula1>
    </dataValidation>
    <dataValidation type="date" allowBlank="1" showInputMessage="1" showErrorMessage="1" sqref="C5">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2022-07-04T08:56:37Z</dcterms:modified>
</cp:coreProperties>
</file>