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1" l="1"/>
  <c r="H8" i="1"/>
  <c r="H7" i="1"/>
  <c r="H6" i="1"/>
  <c r="H5" i="1"/>
</calcChain>
</file>

<file path=xl/sharedStrings.xml><?xml version="1.0" encoding="utf-8"?>
<sst xmlns="http://schemas.openxmlformats.org/spreadsheetml/2006/main" count="140" uniqueCount="62">
  <si>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</si>
  <si>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</si>
  <si>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</si>
  <si>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</si>
  <si>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</si>
  <si>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</si>
  <si>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</si>
  <si>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</si>
  <si>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</si>
  <si>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</si>
  <si>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</si>
  <si>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</si>
  <si>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</si>
  <si>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</si>
  <si>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</si>
  <si>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</si>
  <si>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</si>
  <si>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</si>
  <si>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</si>
  <si>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</si>
  <si>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</si>
  <si>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</si>
  <si>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</si>
  <si>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</si>
  <si>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</si>
  <si>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</si>
  <si>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</si>
  <si>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</si>
  <si>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</si>
  <si>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</si>
  <si>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</si>
  <si>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</si>
  <si>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</si>
  <si>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</si>
  <si>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</si>
  <si>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公務員宿舎借上（香住地区）</t>
    <rPh sb="0" eb="5">
      <t>コウムインシュクシャ</t>
    </rPh>
    <rPh sb="5" eb="7">
      <t>カリア</t>
    </rPh>
    <rPh sb="8" eb="12">
      <t>カスミチク</t>
    </rPh>
    <phoneticPr fontId="14"/>
  </si>
  <si>
    <t>支出負担行為担当官
第八管区海上保安本部長
島谷　邦博
京都府舞鶴市字下福井901</t>
    <rPh sb="22" eb="24">
      <t>シマヤ</t>
    </rPh>
    <rPh sb="25" eb="27">
      <t>クニヒロ</t>
    </rPh>
    <phoneticPr fontId="9"/>
  </si>
  <si>
    <t>（有）アシスト
兵庫県美方郡香美町香住区香住82番地の1</t>
    <rPh sb="1" eb="2">
      <t>ユウ</t>
    </rPh>
    <phoneticPr fontId="13"/>
  </si>
  <si>
    <t>会計法第２９条の３第４項</t>
    <phoneticPr fontId="9"/>
  </si>
  <si>
    <t>香住地区公務員宿舎は、国家公務員宿舎用として物件を借上げているもので、継続して入居させる必要がることから、供給者が一に特定されるため</t>
    <phoneticPr fontId="9"/>
  </si>
  <si>
    <t>ロ</t>
  </si>
  <si>
    <t>-</t>
  </si>
  <si>
    <t>公務員宿舎借上（敦賀地区１）</t>
    <rPh sb="0" eb="5">
      <t>コウムインシュクシャ</t>
    </rPh>
    <rPh sb="5" eb="7">
      <t>カリア</t>
    </rPh>
    <rPh sb="8" eb="10">
      <t>ツルガ</t>
    </rPh>
    <rPh sb="10" eb="12">
      <t>チク</t>
    </rPh>
    <phoneticPr fontId="14"/>
  </si>
  <si>
    <t>大和リビング(株)北陸支店
石川県金沢市鞍月5-57</t>
    <rPh sb="0" eb="2">
      <t>ダイワ</t>
    </rPh>
    <rPh sb="6" eb="9">
      <t>カブ</t>
    </rPh>
    <rPh sb="9" eb="13">
      <t>ホクリクシテン</t>
    </rPh>
    <rPh sb="14" eb="17">
      <t>イシカワケン</t>
    </rPh>
    <rPh sb="17" eb="20">
      <t>カナザワシ</t>
    </rPh>
    <rPh sb="21" eb="22">
      <t>ツキ</t>
    </rPh>
    <phoneticPr fontId="9"/>
  </si>
  <si>
    <t>敦賀地区公務員宿舎は、国家公務員宿舎用として物件を借上げているもので、継続して入居させる必要がることから、供給者が一に特定されるため</t>
    <phoneticPr fontId="9"/>
  </si>
  <si>
    <t>公務員宿舎借上（敦賀地区２）</t>
    <rPh sb="0" eb="5">
      <t>コウムインシュクシャ</t>
    </rPh>
    <rPh sb="5" eb="7">
      <t>カリア</t>
    </rPh>
    <rPh sb="8" eb="10">
      <t>ツルガ</t>
    </rPh>
    <rPh sb="10" eb="12">
      <t>チク</t>
    </rPh>
    <phoneticPr fontId="14"/>
  </si>
  <si>
    <t>（株）栄和土地
福井県敦賀市清水町1－23－6</t>
    <phoneticPr fontId="9"/>
  </si>
  <si>
    <t>公務員宿舎借上（敦賀地区５）</t>
    <rPh sb="0" eb="5">
      <t>コウムインシュクシャ</t>
    </rPh>
    <rPh sb="5" eb="7">
      <t>カリア</t>
    </rPh>
    <rPh sb="8" eb="10">
      <t>ツルガ</t>
    </rPh>
    <rPh sb="10" eb="12">
      <t>チク</t>
    </rPh>
    <phoneticPr fontId="14"/>
  </si>
  <si>
    <t>（株）クロダハウス敦賀営業所
福井県敦賀市木崎67-10-2</t>
    <rPh sb="1" eb="2">
      <t>カブ</t>
    </rPh>
    <rPh sb="9" eb="11">
      <t>ツルガ</t>
    </rPh>
    <rPh sb="11" eb="14">
      <t>エイギョウショ</t>
    </rPh>
    <rPh sb="15" eb="18">
      <t>フクイケン</t>
    </rPh>
    <rPh sb="18" eb="21">
      <t>ツルガシ</t>
    </rPh>
    <rPh sb="21" eb="23">
      <t>キサキ</t>
    </rPh>
    <phoneticPr fontId="9"/>
  </si>
  <si>
    <t>公務員宿舎借上（敦賀地区６）</t>
    <rPh sb="0" eb="5">
      <t>コウムインシュクシャ</t>
    </rPh>
    <rPh sb="5" eb="7">
      <t>カリア</t>
    </rPh>
    <rPh sb="8" eb="10">
      <t>ツルガ</t>
    </rPh>
    <rPh sb="10" eb="12">
      <t>チク</t>
    </rPh>
    <phoneticPr fontId="14"/>
  </si>
  <si>
    <t>大東建託パートナーズ（株）
東京都港区港南2-16-1</t>
    <rPh sb="0" eb="2">
      <t>ダイトウ</t>
    </rPh>
    <rPh sb="2" eb="4">
      <t>ケンタク</t>
    </rPh>
    <rPh sb="11" eb="12">
      <t>カブ</t>
    </rPh>
    <rPh sb="14" eb="17">
      <t>トウキョウト</t>
    </rPh>
    <rPh sb="17" eb="19">
      <t>ミナトク</t>
    </rPh>
    <rPh sb="19" eb="20">
      <t>ミナト</t>
    </rPh>
    <rPh sb="20" eb="21">
      <t>ミナミ</t>
    </rPh>
    <phoneticPr fontId="9"/>
  </si>
  <si>
    <t>航空燃料タービン油（１号）（米子空港）買入</t>
    <rPh sb="0" eb="4">
      <t>コウクウネンリョウ</t>
    </rPh>
    <rPh sb="8" eb="9">
      <t>ユ</t>
    </rPh>
    <rPh sb="11" eb="12">
      <t>ゴウ</t>
    </rPh>
    <rPh sb="14" eb="18">
      <t>ヨナゴクウコウ</t>
    </rPh>
    <rPh sb="19" eb="21">
      <t>カイイレ</t>
    </rPh>
    <phoneticPr fontId="9"/>
  </si>
  <si>
    <t>支出負担行為担当官
第八管区海上保安本部長　
島谷　邦博
京都府舞鶴市字下福井901</t>
    <phoneticPr fontId="9"/>
  </si>
  <si>
    <t>（株）KAFCO米子空港事業所
鳥取県境港市佐斐神町1489</t>
    <rPh sb="1" eb="2">
      <t>カブ</t>
    </rPh>
    <rPh sb="8" eb="10">
      <t>ヨナゴ</t>
    </rPh>
    <rPh sb="10" eb="12">
      <t>クウコウ</t>
    </rPh>
    <rPh sb="12" eb="15">
      <t>ジギョウショ</t>
    </rPh>
    <rPh sb="16" eb="19">
      <t>トットリケン</t>
    </rPh>
    <rPh sb="19" eb="22">
      <t>サカイミナトシ</t>
    </rPh>
    <rPh sb="22" eb="23">
      <t>サ</t>
    </rPh>
    <phoneticPr fontId="9"/>
  </si>
  <si>
    <t>-</t>
    <phoneticPr fontId="9"/>
  </si>
  <si>
    <t>令和3年3月25日に1回目の開札を実施したところ予定価格を下回る額の入札がなく不調となった。当該契約については管内全てを所掌している美保航空基地等当庁所属航空機の燃料を供給するものであり、給油できない空白の期間が生じた場合、当庁業務に著しい影響を与えるため、同年4月1日までに契約する必要があるが、一般競争ふ付する暇がないことから、緊急随意契約を行ったもの。</t>
    <rPh sb="0" eb="2">
      <t>レイワ</t>
    </rPh>
    <rPh sb="3" eb="4">
      <t>ネン</t>
    </rPh>
    <rPh sb="5" eb="6">
      <t>ガツ</t>
    </rPh>
    <rPh sb="8" eb="9">
      <t>ニチ</t>
    </rPh>
    <rPh sb="11" eb="13">
      <t>カイメ</t>
    </rPh>
    <rPh sb="14" eb="16">
      <t>カイサツ</t>
    </rPh>
    <rPh sb="17" eb="19">
      <t>ジッシ</t>
    </rPh>
    <rPh sb="24" eb="28">
      <t>ヨテイカカク</t>
    </rPh>
    <rPh sb="29" eb="31">
      <t>シタマワ</t>
    </rPh>
    <rPh sb="32" eb="33">
      <t>ガク</t>
    </rPh>
    <rPh sb="34" eb="36">
      <t>ニュウサツ</t>
    </rPh>
    <rPh sb="39" eb="41">
      <t>フチョウ</t>
    </rPh>
    <rPh sb="46" eb="48">
      <t>トウガイ</t>
    </rPh>
    <rPh sb="48" eb="50">
      <t>ケイヤク</t>
    </rPh>
    <rPh sb="55" eb="57">
      <t>カンナイ</t>
    </rPh>
    <rPh sb="57" eb="58">
      <t>スベ</t>
    </rPh>
    <rPh sb="60" eb="62">
      <t>ショショウ</t>
    </rPh>
    <rPh sb="66" eb="72">
      <t>ミホコウクウキチ</t>
    </rPh>
    <rPh sb="72" eb="73">
      <t>トウ</t>
    </rPh>
    <rPh sb="73" eb="75">
      <t>トウチョウ</t>
    </rPh>
    <rPh sb="75" eb="77">
      <t>ショゾク</t>
    </rPh>
    <rPh sb="77" eb="80">
      <t>コウクウキ</t>
    </rPh>
    <rPh sb="81" eb="83">
      <t>ネンリョウ</t>
    </rPh>
    <rPh sb="84" eb="86">
      <t>キョウキュウ</t>
    </rPh>
    <rPh sb="94" eb="96">
      <t>キュウユ</t>
    </rPh>
    <rPh sb="100" eb="102">
      <t>クウハク</t>
    </rPh>
    <rPh sb="103" eb="105">
      <t>キカン</t>
    </rPh>
    <rPh sb="106" eb="107">
      <t>ショウ</t>
    </rPh>
    <rPh sb="109" eb="111">
      <t>バアイ</t>
    </rPh>
    <rPh sb="112" eb="114">
      <t>トウチョウ</t>
    </rPh>
    <rPh sb="114" eb="116">
      <t>ギョウム</t>
    </rPh>
    <rPh sb="117" eb="118">
      <t>イチジル</t>
    </rPh>
    <rPh sb="120" eb="122">
      <t>エイキョウ</t>
    </rPh>
    <rPh sb="123" eb="124">
      <t>アタ</t>
    </rPh>
    <rPh sb="129" eb="131">
      <t>ドウネン</t>
    </rPh>
    <rPh sb="132" eb="133">
      <t>ガツ</t>
    </rPh>
    <rPh sb="134" eb="135">
      <t>ニチ</t>
    </rPh>
    <rPh sb="138" eb="140">
      <t>ケイヤク</t>
    </rPh>
    <rPh sb="142" eb="144">
      <t>ヒツヨウ</t>
    </rPh>
    <rPh sb="149" eb="153">
      <t>イッパンキョウソウ</t>
    </rPh>
    <rPh sb="154" eb="155">
      <t>フ</t>
    </rPh>
    <rPh sb="157" eb="158">
      <t>ヒマ</t>
    </rPh>
    <rPh sb="166" eb="168">
      <t>キンキュウ</t>
    </rPh>
    <rPh sb="168" eb="170">
      <t>ズイイ</t>
    </rPh>
    <rPh sb="170" eb="172">
      <t>ケイヤク</t>
    </rPh>
    <rPh sb="173" eb="174">
      <t>オコナ</t>
    </rPh>
    <phoneticPr fontId="9"/>
  </si>
  <si>
    <t>A重油（舞鶴港）買入</t>
    <rPh sb="1" eb="3">
      <t>ジュウユ</t>
    </rPh>
    <rPh sb="4" eb="7">
      <t>マイヅルコウ</t>
    </rPh>
    <rPh sb="8" eb="10">
      <t>カイイレ</t>
    </rPh>
    <phoneticPr fontId="9"/>
  </si>
  <si>
    <t>京都府漁業協同組合
京都府舞鶴市下安久1013-1</t>
    <rPh sb="0" eb="3">
      <t>キョウトフ</t>
    </rPh>
    <rPh sb="3" eb="5">
      <t>ギョギョウ</t>
    </rPh>
    <rPh sb="5" eb="9">
      <t>キョウドウクミアイ</t>
    </rPh>
    <rPh sb="10" eb="13">
      <t>キョウトフ</t>
    </rPh>
    <rPh sb="13" eb="16">
      <t>マイヅルシ</t>
    </rPh>
    <rPh sb="16" eb="18">
      <t>シモヤス</t>
    </rPh>
    <rPh sb="18" eb="19">
      <t>ヒサ</t>
    </rPh>
    <phoneticPr fontId="9"/>
  </si>
  <si>
    <t>令和3年3月31日に1回目の開札を実施したところ予定価格を下回る額の入札がなく不調となった。当該契約については舞鶴海上保安部及び海上保安学校等所属の巡視船の主燃料を給油する契約であり、給油できない空白の期間が生じた場合、当庁業務に著しい影響を与えるため、同年4月1日までに契約する必要があるが、一般競争ふ付する暇がないことから、緊急随意契約を行ったもの。</t>
    <rPh sb="55" eb="57">
      <t>マイヅル</t>
    </rPh>
    <rPh sb="57" eb="62">
      <t>カイジョウホアンブ</t>
    </rPh>
    <rPh sb="62" eb="63">
      <t>オヨ</t>
    </rPh>
    <rPh sb="64" eb="70">
      <t>カイジョウホアンガッコウ</t>
    </rPh>
    <rPh sb="70" eb="71">
      <t>トウ</t>
    </rPh>
    <rPh sb="71" eb="73">
      <t>ショゾク</t>
    </rPh>
    <rPh sb="74" eb="77">
      <t>ジュンシセン</t>
    </rPh>
    <rPh sb="78" eb="81">
      <t>シュネンリョウ</t>
    </rPh>
    <rPh sb="82" eb="84">
      <t>キュウユ</t>
    </rPh>
    <rPh sb="86" eb="88">
      <t>ケイヤク</t>
    </rPh>
    <rPh sb="92" eb="94">
      <t>キュウユ</t>
    </rPh>
    <rPh sb="98" eb="100">
      <t>クウハク</t>
    </rPh>
    <phoneticPr fontId="9"/>
  </si>
  <si>
    <t>軽油（免税）（敦賀）買入</t>
    <rPh sb="0" eb="2">
      <t>ケイユ</t>
    </rPh>
    <rPh sb="3" eb="5">
      <t>メンゼイ</t>
    </rPh>
    <rPh sb="7" eb="9">
      <t>ツルガ</t>
    </rPh>
    <rPh sb="10" eb="12">
      <t>カイイレ</t>
    </rPh>
    <phoneticPr fontId="9"/>
  </si>
  <si>
    <t>福井県漁業協同組合連合会　敦賀支所
福井県敦賀市蓬莱町17-13</t>
    <rPh sb="0" eb="3">
      <t>フクイケン</t>
    </rPh>
    <rPh sb="3" eb="5">
      <t>ギョギョウ</t>
    </rPh>
    <rPh sb="5" eb="7">
      <t>キョウドウ</t>
    </rPh>
    <rPh sb="7" eb="9">
      <t>クミアイ</t>
    </rPh>
    <rPh sb="9" eb="12">
      <t>レンゴウカイ</t>
    </rPh>
    <rPh sb="13" eb="15">
      <t>ツルガ</t>
    </rPh>
    <rPh sb="15" eb="17">
      <t>シショ</t>
    </rPh>
    <rPh sb="18" eb="21">
      <t>フクイケン</t>
    </rPh>
    <rPh sb="21" eb="24">
      <t>ツルガシ</t>
    </rPh>
    <rPh sb="24" eb="27">
      <t>ホウライチョウ</t>
    </rPh>
    <phoneticPr fontId="9"/>
  </si>
  <si>
    <t>令和3年3月31日に1回目の開札を実施したところ予定価格を下回る額の入札がなく不調となった。当該契約については敦賀海上保安部等所属の巡視船の主燃料を給油する契約であり、給油できない空白の期間が生じた場合、当庁業務に著しい影響を与えるため、同年4月1日までに契約する必要があるが、一般競争ふ付する暇がないことから、緊急随意契約を行ったもの。</t>
    <rPh sb="55" eb="57">
      <t>ツルガ</t>
    </rPh>
    <rPh sb="62" eb="63">
      <t>トウ</t>
    </rPh>
    <rPh sb="63" eb="65">
      <t>ショゾク</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</si>
</sst>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7"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1"/>
      <color theme="1"/>
      <name val="ＭＳ Ｐゴシック"/>
      <family val="3"/>
      <scheme val="minor"/>
    </font>
    <font>
      <sz val="16"/>
      <name val="ＭＳ Ｐゴシック"/>
      <family val="2"/>
      <charset val="128"/>
      <scheme val="minor"/>
    </font>
    <font>
      <sz val="11"/>
      <color theme="1"/>
      <name val="HGSｺﾞｼｯｸM"/>
      <family val="3"/>
      <charset val="128"/>
    </font>
    <font>
      <sz val="12"/>
      <color theme="1"/>
      <name val="HGSｺﾞｼｯｸM"/>
      <family val="3"/>
      <charset val="128"/>
    </font>
  </fonts>
  <fills count="2">
    <fill>
      <patternFill patternType="none"/>
    </fill>
    <fill>
      <patternFill patternType="gray125"/>
    </fill>
  </fills>
  <borders count="1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s>
  <cellStyleXfs count="5">
    <xf numFmtId="0" fontId="0" fillId="0" borderId="0">
      <alignment vertical="center"/>
    </xf>
    <xf numFmtId="0" fontId="1" fillId="0" borderId="0">
      <alignment vertical="center"/>
    </xf>
    <xf numFmtId="0" fontId="13"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cellStyleXfs>
  <cellXfs count="31">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15" fillId="0" borderId="7" xfId="2" applyFont="1" applyFill="1" applyBorder="1" applyAlignment="1" applyProtection="1">
      <alignment horizontal="left" vertical="top" wrapText="1"/>
      <protection locked="0"/>
    </xf>
    <xf numFmtId="0" fontId="16" fillId="0" borderId="7" xfId="2" applyFont="1" applyFill="1" applyBorder="1" applyAlignment="1" applyProtection="1">
      <alignment horizontal="left" vertical="top" wrapText="1"/>
      <protection locked="0"/>
    </xf>
    <xf numFmtId="176" fontId="16" fillId="0" borderId="8" xfId="2" applyNumberFormat="1" applyFont="1" applyFill="1" applyBorder="1" applyAlignment="1" applyProtection="1">
      <alignment horizontal="center" vertical="center" shrinkToFit="1"/>
      <protection locked="0"/>
    </xf>
    <xf numFmtId="38" fontId="16" fillId="0" borderId="7" xfId="3" applyFont="1" applyFill="1" applyBorder="1" applyAlignment="1" applyProtection="1">
      <alignment horizontal="right" vertical="center" shrinkToFit="1"/>
      <protection locked="0"/>
    </xf>
    <xf numFmtId="10" fontId="16" fillId="0" borderId="7" xfId="4" applyNumberFormat="1" applyFont="1" applyFill="1" applyBorder="1" applyAlignment="1" applyProtection="1">
      <alignment horizontal="center" vertical="center" shrinkToFit="1"/>
      <protection locked="0"/>
    </xf>
    <xf numFmtId="0" fontId="16" fillId="0" borderId="7" xfId="2" applyFont="1" applyFill="1" applyBorder="1" applyAlignment="1" applyProtection="1">
      <alignment horizontal="center" vertical="center"/>
      <protection locked="0"/>
    </xf>
    <xf numFmtId="0" fontId="15" fillId="0" borderId="9" xfId="2" applyFont="1" applyFill="1" applyBorder="1" applyAlignment="1" applyProtection="1">
      <alignment horizontal="left" vertical="top" wrapText="1"/>
      <protection locked="0"/>
    </xf>
    <xf numFmtId="0" fontId="16" fillId="0" borderId="9" xfId="2" applyFont="1" applyFill="1" applyBorder="1" applyAlignment="1" applyProtection="1">
      <alignment horizontal="left" vertical="top" wrapText="1"/>
      <protection locked="0"/>
    </xf>
    <xf numFmtId="38" fontId="16" fillId="0" borderId="9" xfId="3" applyFont="1" applyFill="1" applyBorder="1" applyAlignment="1" applyProtection="1">
      <alignment horizontal="right" vertical="center" shrinkToFit="1"/>
      <protection locked="0"/>
    </xf>
    <xf numFmtId="0" fontId="16" fillId="0" borderId="9" xfId="2" applyFont="1" applyFill="1" applyBorder="1" applyAlignment="1" applyProtection="1">
      <alignment horizontal="center" vertical="center"/>
      <protection locked="0"/>
    </xf>
    <xf numFmtId="0" fontId="16" fillId="0" borderId="10" xfId="2" applyFont="1" applyFill="1" applyBorder="1" applyAlignment="1" applyProtection="1">
      <alignment horizontal="left" vertical="top" wrapText="1"/>
      <protection locked="0"/>
    </xf>
    <xf numFmtId="38" fontId="16" fillId="0" borderId="10" xfId="3" applyFont="1" applyFill="1" applyBorder="1" applyAlignment="1" applyProtection="1">
      <alignment horizontal="right" vertical="center" shrinkToFit="1"/>
      <protection locked="0"/>
    </xf>
    <xf numFmtId="0" fontId="16" fillId="0" borderId="10" xfId="2" applyFont="1" applyFill="1" applyBorder="1" applyAlignment="1" applyProtection="1">
      <alignment horizontal="center" vertical="center"/>
      <protection locked="0"/>
    </xf>
    <xf numFmtId="38" fontId="16" fillId="0" borderId="7" xfId="3" applyFont="1" applyFill="1" applyBorder="1" applyAlignment="1" applyProtection="1">
      <alignment horizontal="center" vertical="center" shrinkToFit="1"/>
      <protection locked="0"/>
    </xf>
    <xf numFmtId="38" fontId="16" fillId="0" borderId="9" xfId="3" applyFont="1" applyFill="1" applyBorder="1" applyAlignment="1" applyProtection="1">
      <alignment horizontal="center" vertical="center" shrinkToFit="1"/>
      <protection locked="0"/>
    </xf>
  </cellXfs>
  <cellStyles count="5">
    <cellStyle name="パーセント 2" xfId="4"/>
    <cellStyle name="桁区切り 2 2" xfId="3"/>
    <cellStyle name="標準" xfId="0" builtinId="0"/>
    <cellStyle name="標準 2" xfId="1"/>
    <cellStyle name="標準 2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38"/>
  <sheetViews>
    <sheetView tabSelected="1" view="pageBreakPreview" zoomScale="70" zoomScaleNormal="70" zoomScaleSheetLayoutView="70" workbookViewId="0">
      <pane xSplit="1" ySplit="4" topLeftCell="B5" activePane="bottomRight" state="frozen"/>
      <selection pane="topRight"/>
      <selection pane="bottomLeft"/>
      <selection pane="bottomRight" activeCell="A5" sqref="A5:K9"/>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57" x14ac:dyDescent="0.15">
      <c r="A5" s="16" t="s">
        <v>35</v>
      </c>
      <c r="B5" s="17" t="s">
        <v>36</v>
      </c>
      <c r="C5" s="18">
        <v>44287</v>
      </c>
      <c r="D5" s="17" t="s">
        <v>37</v>
      </c>
      <c r="E5" s="17" t="s">
        <v>38</v>
      </c>
      <c r="F5" s="19">
        <v>2400000</v>
      </c>
      <c r="G5" s="19">
        <v>2400000</v>
      </c>
      <c r="H5" s="20">
        <f t="shared" ref="H5:H9" si="0">IF(F5="－","－",G5/F5)</f>
        <v>1</v>
      </c>
      <c r="I5" s="17" t="s">
        <v>39</v>
      </c>
      <c r="J5" s="21" t="s">
        <v>40</v>
      </c>
      <c r="K5" s="21" t="s">
        <v>41</v>
      </c>
    </row>
    <row r="6" spans="1:12" ht="57" x14ac:dyDescent="0.15">
      <c r="A6" s="22" t="s">
        <v>42</v>
      </c>
      <c r="B6" s="17" t="s">
        <v>36</v>
      </c>
      <c r="C6" s="18">
        <v>44287</v>
      </c>
      <c r="D6" s="23" t="s">
        <v>43</v>
      </c>
      <c r="E6" s="23" t="s">
        <v>38</v>
      </c>
      <c r="F6" s="24">
        <v>845400</v>
      </c>
      <c r="G6" s="24">
        <v>845400</v>
      </c>
      <c r="H6" s="20">
        <f t="shared" si="0"/>
        <v>1</v>
      </c>
      <c r="I6" s="23" t="s">
        <v>44</v>
      </c>
      <c r="J6" s="25" t="s">
        <v>40</v>
      </c>
      <c r="K6" s="21" t="s">
        <v>41</v>
      </c>
    </row>
    <row r="7" spans="1:12" ht="57" x14ac:dyDescent="0.15">
      <c r="A7" s="22" t="s">
        <v>45</v>
      </c>
      <c r="B7" s="17" t="s">
        <v>36</v>
      </c>
      <c r="C7" s="18">
        <v>44287</v>
      </c>
      <c r="D7" s="23" t="s">
        <v>46</v>
      </c>
      <c r="E7" s="23" t="s">
        <v>38</v>
      </c>
      <c r="F7" s="24">
        <v>2176200</v>
      </c>
      <c r="G7" s="24">
        <v>2176200</v>
      </c>
      <c r="H7" s="20">
        <f t="shared" si="0"/>
        <v>1</v>
      </c>
      <c r="I7" s="23" t="s">
        <v>44</v>
      </c>
      <c r="J7" s="25" t="s">
        <v>40</v>
      </c>
      <c r="K7" s="21" t="s">
        <v>41</v>
      </c>
    </row>
    <row r="8" spans="1:12" ht="57" x14ac:dyDescent="0.15">
      <c r="A8" s="22" t="s">
        <v>47</v>
      </c>
      <c r="B8" s="17" t="s">
        <v>36</v>
      </c>
      <c r="C8" s="18">
        <v>44287</v>
      </c>
      <c r="D8" s="23" t="s">
        <v>48</v>
      </c>
      <c r="E8" s="23" t="s">
        <v>38</v>
      </c>
      <c r="F8" s="24">
        <v>969600</v>
      </c>
      <c r="G8" s="24">
        <v>969600</v>
      </c>
      <c r="H8" s="20">
        <f t="shared" si="0"/>
        <v>1</v>
      </c>
      <c r="I8" s="23" t="s">
        <v>44</v>
      </c>
      <c r="J8" s="25" t="s">
        <v>40</v>
      </c>
      <c r="K8" s="25" t="s">
        <v>41</v>
      </c>
    </row>
    <row r="9" spans="1:12" ht="57" x14ac:dyDescent="0.15">
      <c r="A9" s="22" t="s">
        <v>49</v>
      </c>
      <c r="B9" s="17" t="s">
        <v>36</v>
      </c>
      <c r="C9" s="18">
        <v>44287</v>
      </c>
      <c r="D9" s="26" t="s">
        <v>50</v>
      </c>
      <c r="E9" s="26" t="s">
        <v>38</v>
      </c>
      <c r="F9" s="27">
        <v>18777600</v>
      </c>
      <c r="G9" s="27">
        <v>18777600</v>
      </c>
      <c r="H9" s="20">
        <f t="shared" si="0"/>
        <v>1</v>
      </c>
      <c r="I9" s="26" t="s">
        <v>44</v>
      </c>
      <c r="J9" s="28" t="s">
        <v>40</v>
      </c>
      <c r="K9" s="28" t="s">
        <v>41</v>
      </c>
    </row>
    <row r="10" spans="1:12" ht="15.75" x14ac:dyDescent="0.15">
      <c r="A10" s="3" t="s">
        <v>24</v>
      </c>
    </row>
    <row r="11" spans="1:12" ht="15.75" x14ac:dyDescent="0.15">
      <c r="A11" s="3" t="s">
        <v>5</v>
      </c>
    </row>
    <row r="12" spans="1:12" ht="15.75" x14ac:dyDescent="0.15">
      <c r="A12" s="3" t="s">
        <v>25</v>
      </c>
    </row>
    <row r="13" spans="1:12" ht="15.75" x14ac:dyDescent="0.15">
      <c r="A13" s="3" t="s">
        <v>7</v>
      </c>
    </row>
    <row r="14" spans="1:12" ht="15.75" x14ac:dyDescent="0.15">
      <c r="A14" s="3" t="s">
        <v>26</v>
      </c>
    </row>
    <row r="15" spans="1:12" ht="15.75" x14ac:dyDescent="0.15">
      <c r="A15" s="3" t="s">
        <v>27</v>
      </c>
    </row>
    <row r="16" spans="1:12" ht="15.75" x14ac:dyDescent="0.15">
      <c r="A16" s="3" t="s">
        <v>28</v>
      </c>
    </row>
    <row r="17" spans="1:1" ht="15.75" x14ac:dyDescent="0.15">
      <c r="A17" s="3" t="s">
        <v>30</v>
      </c>
    </row>
    <row r="18" spans="1:1" ht="15.75" x14ac:dyDescent="0.15">
      <c r="A18" s="3" t="s">
        <v>31</v>
      </c>
    </row>
    <row r="19" spans="1:1" ht="15.75" x14ac:dyDescent="0.15">
      <c r="A19" s="3" t="s">
        <v>15</v>
      </c>
    </row>
    <row r="20" spans="1:1" ht="15.75" x14ac:dyDescent="0.15">
      <c r="A20" s="3" t="s">
        <v>32</v>
      </c>
    </row>
    <row r="21" spans="1:1" ht="15.75" x14ac:dyDescent="0.15">
      <c r="A21" s="3" t="s">
        <v>29</v>
      </c>
    </row>
    <row r="22" spans="1:1" ht="15.75" x14ac:dyDescent="0.15">
      <c r="A22" s="3" t="s">
        <v>22</v>
      </c>
    </row>
    <row r="23" spans="1:1" ht="15.75" x14ac:dyDescent="0.15">
      <c r="A23" s="3" t="s">
        <v>13</v>
      </c>
    </row>
    <row r="24" spans="1:1" ht="15.75" x14ac:dyDescent="0.15">
      <c r="A24" s="4" t="s">
        <v>33</v>
      </c>
    </row>
    <row r="25" spans="1:1" ht="15.75" x14ac:dyDescent="0.15">
      <c r="A25" s="3" t="s">
        <v>34</v>
      </c>
    </row>
    <row r="26" spans="1:1" ht="15.75" x14ac:dyDescent="0.15">
      <c r="A26" s="3" t="s">
        <v>5</v>
      </c>
    </row>
    <row r="27" spans="1:1" ht="15.75" x14ac:dyDescent="0.15">
      <c r="A27" s="3" t="s">
        <v>25</v>
      </c>
    </row>
    <row r="28" spans="1:1" ht="15.75" x14ac:dyDescent="0.15">
      <c r="A28" s="3" t="s">
        <v>7</v>
      </c>
    </row>
    <row r="29" spans="1:1" ht="15.75" x14ac:dyDescent="0.15">
      <c r="A29" s="3" t="s">
        <v>26</v>
      </c>
    </row>
    <row r="30" spans="1:1" ht="15.75" x14ac:dyDescent="0.15">
      <c r="A30" s="3" t="s">
        <v>27</v>
      </c>
    </row>
    <row r="31" spans="1:1" ht="15.75" x14ac:dyDescent="0.15">
      <c r="A31" s="3" t="s">
        <v>28</v>
      </c>
    </row>
    <row r="32" spans="1:1" ht="15.75" x14ac:dyDescent="0.15">
      <c r="A32" s="3" t="s">
        <v>30</v>
      </c>
    </row>
    <row r="33" spans="1:1" ht="15.75" x14ac:dyDescent="0.15">
      <c r="A33" s="3" t="s">
        <v>31</v>
      </c>
    </row>
    <row r="34" spans="1:1" ht="15.75" x14ac:dyDescent="0.15">
      <c r="A34" s="3" t="s">
        <v>15</v>
      </c>
    </row>
    <row r="35" spans="1:1" ht="15.75" x14ac:dyDescent="0.15">
      <c r="A35" s="3" t="s">
        <v>32</v>
      </c>
    </row>
    <row r="36" spans="1:1" ht="15.75" x14ac:dyDescent="0.15">
      <c r="A36" s="3" t="s">
        <v>29</v>
      </c>
    </row>
    <row r="37" spans="1:1" ht="15.75" x14ac:dyDescent="0.15">
      <c r="A37" s="3" t="s">
        <v>22</v>
      </c>
    </row>
    <row r="38" spans="1:1" ht="15.75" x14ac:dyDescent="0.15">
      <c r="A38" s="5" t="s">
        <v>1</v>
      </c>
    </row>
  </sheetData>
  <autoFilter ref="A4:L4"/>
  <mergeCells count="1">
    <mergeCell ref="A1:L1"/>
  </mergeCells>
  <phoneticPr fontId="2"/>
  <dataValidations count="2">
    <dataValidation type="list" allowBlank="1" showInputMessage="1" showErrorMessage="1" sqref="J5:J9">
      <formula1>"イ（イ）,イ（ロ）,イ（ハ）,イ（ニ）,ロ,ハ,ニ（イ）,ニ（ロ）,ニ（ハ）,ニ（ニ）,ニ（ホ）,ニ（ヘ）"</formula1>
    </dataValidation>
    <dataValidation type="list" allowBlank="1" showInputMessage="1" showErrorMessage="1" sqref="K5:K9">
      <formula1>$S$13:$S$18</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7"/>
  <sheetViews>
    <sheetView view="pageBreakPreview" zoomScale="70" zoomScaleNormal="85" zoomScaleSheetLayoutView="70" workbookViewId="0">
      <pane xSplit="1" ySplit="4" topLeftCell="B5" activePane="bottomRight" state="frozen"/>
      <selection pane="topRight"/>
      <selection pane="bottomLeft"/>
      <selection pane="bottomRight" activeCell="A5" sqref="A5:J7"/>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row r="5" spans="1:11" ht="99.75" x14ac:dyDescent="0.15">
      <c r="A5" s="17" t="s">
        <v>51</v>
      </c>
      <c r="B5" s="17" t="s">
        <v>52</v>
      </c>
      <c r="C5" s="18">
        <v>44287</v>
      </c>
      <c r="D5" s="17" t="s">
        <v>53</v>
      </c>
      <c r="E5" s="17" t="s">
        <v>38</v>
      </c>
      <c r="F5" s="29" t="s">
        <v>54</v>
      </c>
      <c r="G5" s="19">
        <v>9279732</v>
      </c>
      <c r="H5" s="20" t="s">
        <v>54</v>
      </c>
      <c r="I5" s="17" t="s">
        <v>55</v>
      </c>
      <c r="J5" s="21" t="s">
        <v>41</v>
      </c>
    </row>
    <row r="6" spans="1:11" ht="99.75" x14ac:dyDescent="0.15">
      <c r="A6" s="23" t="s">
        <v>56</v>
      </c>
      <c r="B6" s="23" t="s">
        <v>52</v>
      </c>
      <c r="C6" s="18">
        <v>44287</v>
      </c>
      <c r="D6" s="23" t="s">
        <v>57</v>
      </c>
      <c r="E6" s="23" t="s">
        <v>38</v>
      </c>
      <c r="F6" s="30" t="s">
        <v>54</v>
      </c>
      <c r="G6" s="24">
        <v>102156175</v>
      </c>
      <c r="H6" s="20" t="s">
        <v>54</v>
      </c>
      <c r="I6" s="23" t="s">
        <v>58</v>
      </c>
      <c r="J6" s="21" t="s">
        <v>41</v>
      </c>
    </row>
    <row r="7" spans="1:11" ht="99.75" x14ac:dyDescent="0.15">
      <c r="A7" s="23" t="s">
        <v>59</v>
      </c>
      <c r="B7" s="23" t="s">
        <v>52</v>
      </c>
      <c r="C7" s="18">
        <v>44287</v>
      </c>
      <c r="D7" s="23" t="s">
        <v>60</v>
      </c>
      <c r="E7" s="23" t="s">
        <v>38</v>
      </c>
      <c r="F7" s="30" t="s">
        <v>54</v>
      </c>
      <c r="G7" s="24">
        <v>11170390</v>
      </c>
      <c r="H7" s="20" t="s">
        <v>54</v>
      </c>
      <c r="I7" s="23" t="s">
        <v>61</v>
      </c>
      <c r="J7" s="21" t="s">
        <v>41</v>
      </c>
    </row>
  </sheetData>
  <mergeCells count="1">
    <mergeCell ref="A1:K1"/>
  </mergeCells>
  <phoneticPr fontId="2"/>
  <dataValidations count="1">
    <dataValidation type="list" allowBlank="1" showInputMessage="1" showErrorMessage="1" sqref="J5:J7">
      <formula1>$S$12:$S$17</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4"/>
  <sheetViews>
    <sheetView view="pageBreakPreview" zoomScale="70" zoomScaleNormal="70" zoomScaleSheetLayoutView="70" workbookViewId="0">
      <pane xSplit="1" ySplit="4" topLeftCell="B5" activePane="bottomRight" state="frozen"/>
      <selection pane="topRight"/>
      <selection pane="bottomLeft"/>
      <selection pane="bottomRigh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2022-07-04T08:20:10Z</dcterms:modified>
</cp:coreProperties>
</file>