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競争性のない随意契約によらざるを得ないもの!$A$4:$L$1771</definedName>
    <definedName name="_xlnm.Print_Area" localSheetId="0">競争性のない随意契約によらざるを得ないもの!$A$1:$L$37</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5" l="1"/>
  <c r="H7" i="5"/>
  <c r="H6" i="5"/>
  <c r="H5" i="5"/>
</calcChain>
</file>

<file path=xl/sharedStrings.xml><?xml version="1.0" encoding="utf-8"?>
<sst xmlns="http://schemas.openxmlformats.org/spreadsheetml/2006/main" count="71" uniqueCount="50">
  <si>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</si>
  <si>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</si>
  <si>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</si>
  <si>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</si>
  <si>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</si>
  <si>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</si>
  <si>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</si>
  <si>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</si>
  <si>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</si>
  <si>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</si>
  <si>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</si>
  <si>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</si>
  <si>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</si>
  <si>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</si>
  <si>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</si>
  <si>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</si>
  <si>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</si>
  <si>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</si>
  <si>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</si>
  <si>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</si>
  <si>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</si>
  <si>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</si>
  <si>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</si>
  <si>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</si>
  <si>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</si>
  <si>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</si>
  <si>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</si>
  <si>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</si>
  <si>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</si>
  <si>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</si>
  <si>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</si>
  <si>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</si>
  <si>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ニ（ヘ）</t>
  </si>
  <si>
    <t>ロ</t>
  </si>
  <si>
    <t>会計法第２９条の３第４項　予決令第１０２条の４第３号</t>
    <phoneticPr fontId="6"/>
  </si>
  <si>
    <t>会計法第２９条の３第４項　予決令第１０２条の４第３号</t>
  </si>
  <si>
    <t>道路交通情報に関する業務</t>
  </si>
  <si>
    <t>支出負担行為担当官
国土交通省道路局長
村山　一弥
東京都千代田区霞ヶ関２－１－３</t>
  </si>
  <si>
    <t xml:space="preserve">（公財）日本道路交通情報センター
東京都千代田区飯田橋一丁目5番10号 </t>
  </si>
  <si>
    <t xml:space="preserve">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昭和４４年１０月）にて警察庁・建設省の共管で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t>
  </si>
  <si>
    <t>令和４年度自動運転車等に係る交通事故分析及び道路構造からの再発防止策検討業務</t>
  </si>
  <si>
    <t>（公財）交通事故総合分析センター
東京都千代田区神田猿楽町２－７－８</t>
  </si>
  <si>
    <t xml:space="preserve">本業務では、関係省庁とも連携し、自動運転車等に係る交通事故に関するデータを収集・分析し、主として道路構造及び道路交通環境での事故に対する影響の調査及び再発防止策の検討を行う。また、過去に発生した交通事故データの分析等により、自動運転車等の事故発生要因を検討するとともに、自動運転技術等に係る情報収集を行い、交通事故リスク等の検討を行うものである。
本業務の実施にあたっては、ＡＣＣ（車間距離制御装置）、ＬＫＡ（車線維持支援）等を備えたＡＳＶによる交通事故と事故発生要因の因果関係及び事故要因と効果的な対策の関係について、裏付けとなる過去の事故に関するデータを有することが必要となる。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t>
  </si>
  <si>
    <t>令和４年度　事業用自動車に係る交通事故分析等業務</t>
  </si>
  <si>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の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t>
  </si>
  <si>
    <t>第２８回ＩＴＳ世界会議ロサンゼルス２０２２における展示会場借り上げ等</t>
  </si>
  <si>
    <t>支出負担行為担当官　丹羽　克彦
国土交通省道路局
東京都千代田区霞が関２－１－３</t>
    <rPh sb="10" eb="12">
      <t>ニワ</t>
    </rPh>
    <rPh sb="13" eb="15">
      <t>カツヒコ</t>
    </rPh>
    <phoneticPr fontId="3"/>
  </si>
  <si>
    <t>特定非営利法人　ITS Japan
東京都港区芝公園２－６－８</t>
    <rPh sb="0" eb="2">
      <t>トクテイ</t>
    </rPh>
    <rPh sb="2" eb="5">
      <t>ヒエイリ</t>
    </rPh>
    <rPh sb="5" eb="7">
      <t>ホウジン</t>
    </rPh>
    <phoneticPr fontId="3"/>
  </si>
  <si>
    <t>第28回ITS世界会議ロサンゼルス2022においては、日本のITSを官民一体で効率的に訴求するため、Japan Pavilionブースを共同で出展することとしており、国土交通省道路局では高速道路会社やITS関係団体と連携して、日本のITS技術の活用についてパネルや映像を用いて紹介する予定である。
本件契約の相手方であるITS Japanは、官民の連携機能の役割を持ち、ITSの国際会議の推進による国際交流の促進支援を行うこと等を趣旨として設立された特定非営利活動法人であり、ITS世界会議の主催者として、関係府省庁の出展スペースであるJapan Pavilion の出展者に対する一元的な窓口を担っている。
このため、国土交通省道路局がITS世界会議Japan Pavilionへ出展するにあたり、会場借り上げ等を実施できるのはITS Japanのみであることから、当該場所の借り上げについて、ITS Japanと随意契約を行うものである。
なお、本件契約には、借り上げたJapan Pavilionにおける展示ブースの設営及び運営が付随するものである。</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</si>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</sst>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178" fontId="20" fillId="0" borderId="5" xfId="0" applyNumberFormat="1" applyFont="1" applyFill="1" applyBorder="1" applyAlignment="1" applyProtection="1">
      <alignment horizontal="center" vertical="center" shrinkToFit="1"/>
      <protection locked="0"/>
    </xf>
    <xf numFmtId="10" fontId="20" fillId="0" borderId="5" xfId="13" applyNumberFormat="1"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177" fontId="13" fillId="0" borderId="4" xfId="0" applyNumberFormat="1" applyFont="1" applyFill="1" applyBorder="1" applyAlignment="1" applyProtection="1">
      <alignment horizontal="center" vertical="center" wrapText="1"/>
    </xf>
    <xf numFmtId="176" fontId="13" fillId="0" borderId="4" xfId="0" applyNumberFormat="1" applyFont="1" applyFill="1" applyBorder="1" applyAlignment="1" applyProtection="1">
      <alignment horizontal="center" vertical="center" shrinkToFit="1"/>
    </xf>
    <xf numFmtId="0" fontId="20" fillId="0" borderId="8"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38" fontId="20" fillId="0" borderId="5" xfId="12" applyFont="1" applyFill="1" applyBorder="1" applyAlignment="1" applyProtection="1">
      <alignment horizontal="right" vertical="center" shrinkToFit="1"/>
      <protection locked="0"/>
    </xf>
    <xf numFmtId="0" fontId="20"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1672</xdr:row>
      <xdr:rowOff>139700</xdr:rowOff>
    </xdr:from>
    <xdr:to>
      <xdr:col>12</xdr:col>
      <xdr:colOff>0</xdr:colOff>
      <xdr:row>1692</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633</xdr:row>
      <xdr:rowOff>171450</xdr:rowOff>
    </xdr:from>
    <xdr:to>
      <xdr:col>17</xdr:col>
      <xdr:colOff>342900</xdr:colOff>
      <xdr:row>637</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1"/>
  <sheetViews>
    <sheetView tabSelected="1" view="pageBreakPreview" zoomScale="70" zoomScaleSheetLayoutView="70" workbookViewId="0">
      <pane xSplit="2" ySplit="4" topLeftCell="C5" activePane="bottomRight" state="frozen"/>
      <selection activeCell="E97" sqref="E97"/>
      <selection pane="topRight" activeCell="E97" sqref="E97"/>
      <selection pane="bottomLeft" activeCell="E97" sqref="E97"/>
      <selection pane="bottomRight" activeCell="B34" sqref="B34"/>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1</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6" t="s">
        <v>30</v>
      </c>
      <c r="B4" s="27" t="s">
        <v>0</v>
      </c>
      <c r="C4" s="34" t="s">
        <v>13</v>
      </c>
      <c r="D4" s="27" t="s">
        <v>15</v>
      </c>
      <c r="E4" s="27" t="s">
        <v>3</v>
      </c>
      <c r="F4" s="35" t="s">
        <v>11</v>
      </c>
      <c r="G4" s="35" t="s">
        <v>5</v>
      </c>
      <c r="H4" s="27" t="s">
        <v>10</v>
      </c>
      <c r="I4" s="27" t="s">
        <v>20</v>
      </c>
      <c r="J4" s="27" t="s">
        <v>21</v>
      </c>
      <c r="K4" s="27" t="s">
        <v>16</v>
      </c>
      <c r="L4" s="28" t="s">
        <v>17</v>
      </c>
    </row>
    <row r="5" spans="1:12" s="20" customFormat="1" ht="115.5" customHeight="1" x14ac:dyDescent="0.15">
      <c r="A5" s="29" t="s">
        <v>36</v>
      </c>
      <c r="B5" s="25" t="s">
        <v>37</v>
      </c>
      <c r="C5" s="21">
        <v>44652</v>
      </c>
      <c r="D5" s="25" t="s">
        <v>38</v>
      </c>
      <c r="E5" s="25" t="s">
        <v>34</v>
      </c>
      <c r="F5" s="22">
        <v>218699000</v>
      </c>
      <c r="G5" s="22">
        <v>218699000</v>
      </c>
      <c r="H5" s="23">
        <f t="shared" ref="H5:H8" si="0">IF(F5="－","－",G5/F5)</f>
        <v>1</v>
      </c>
      <c r="I5" s="25" t="s">
        <v>39</v>
      </c>
      <c r="J5" s="24" t="s">
        <v>32</v>
      </c>
      <c r="K5" s="24" t="s">
        <v>2</v>
      </c>
      <c r="L5" s="30"/>
    </row>
    <row r="6" spans="1:12" s="20" customFormat="1" ht="115.5" customHeight="1" x14ac:dyDescent="0.15">
      <c r="A6" s="29" t="s">
        <v>40</v>
      </c>
      <c r="B6" s="25" t="s">
        <v>37</v>
      </c>
      <c r="C6" s="21">
        <v>44656</v>
      </c>
      <c r="D6" s="25" t="s">
        <v>41</v>
      </c>
      <c r="E6" s="25" t="s">
        <v>34</v>
      </c>
      <c r="F6" s="22">
        <v>29425000</v>
      </c>
      <c r="G6" s="22">
        <v>29370000</v>
      </c>
      <c r="H6" s="23">
        <f t="shared" si="0"/>
        <v>0.9981308411214953</v>
      </c>
      <c r="I6" s="25" t="s">
        <v>42</v>
      </c>
      <c r="J6" s="24" t="s">
        <v>32</v>
      </c>
      <c r="K6" s="24" t="s">
        <v>2</v>
      </c>
      <c r="L6" s="30"/>
    </row>
    <row r="7" spans="1:12" s="20" customFormat="1" ht="115.5" customHeight="1" x14ac:dyDescent="0.15">
      <c r="A7" s="29" t="s">
        <v>43</v>
      </c>
      <c r="B7" s="25" t="s">
        <v>37</v>
      </c>
      <c r="C7" s="21">
        <v>44708</v>
      </c>
      <c r="D7" s="25" t="s">
        <v>41</v>
      </c>
      <c r="E7" s="25" t="s">
        <v>34</v>
      </c>
      <c r="F7" s="22">
        <v>24959000</v>
      </c>
      <c r="G7" s="22">
        <v>24860000</v>
      </c>
      <c r="H7" s="23">
        <f t="shared" si="0"/>
        <v>0.99603349493168802</v>
      </c>
      <c r="I7" s="25" t="s">
        <v>44</v>
      </c>
      <c r="J7" s="24" t="s">
        <v>32</v>
      </c>
      <c r="K7" s="24" t="s">
        <v>2</v>
      </c>
      <c r="L7" s="30"/>
    </row>
    <row r="8" spans="1:12" s="20" customFormat="1" ht="115.5" customHeight="1" thickBot="1" x14ac:dyDescent="0.2">
      <c r="A8" s="36" t="s">
        <v>45</v>
      </c>
      <c r="B8" s="37" t="s">
        <v>46</v>
      </c>
      <c r="C8" s="31">
        <v>44817</v>
      </c>
      <c r="D8" s="37" t="s">
        <v>47</v>
      </c>
      <c r="E8" s="37" t="s">
        <v>35</v>
      </c>
      <c r="F8" s="38">
        <v>2528000</v>
      </c>
      <c r="G8" s="38">
        <v>2528000</v>
      </c>
      <c r="H8" s="32">
        <f t="shared" si="0"/>
        <v>1</v>
      </c>
      <c r="I8" s="37" t="s">
        <v>48</v>
      </c>
      <c r="J8" s="33" t="s">
        <v>33</v>
      </c>
      <c r="K8" s="33" t="s">
        <v>7</v>
      </c>
      <c r="L8" s="39"/>
    </row>
    <row r="9" spans="1:12" s="6" customFormat="1" ht="18" customHeight="1" x14ac:dyDescent="0.15">
      <c r="A9" s="9" t="s">
        <v>8</v>
      </c>
      <c r="B9" s="11"/>
      <c r="C9" s="11"/>
      <c r="D9" s="11"/>
      <c r="E9" s="11"/>
      <c r="F9" s="14"/>
      <c r="G9" s="14"/>
      <c r="H9" s="11"/>
      <c r="I9" s="11"/>
      <c r="J9" s="11"/>
      <c r="L9" s="11"/>
    </row>
    <row r="10" spans="1:12" s="6" customFormat="1" ht="18" customHeight="1" x14ac:dyDescent="0.15">
      <c r="A10" s="9" t="s">
        <v>22</v>
      </c>
      <c r="B10" s="11"/>
      <c r="C10" s="11"/>
      <c r="D10" s="11"/>
      <c r="E10" s="11"/>
      <c r="F10" s="14"/>
      <c r="G10" s="14"/>
      <c r="H10" s="11"/>
      <c r="I10" s="11"/>
      <c r="J10" s="11"/>
      <c r="K10" s="1"/>
      <c r="L10" s="11"/>
    </row>
    <row r="11" spans="1:12" s="6" customFormat="1" ht="18" customHeight="1" x14ac:dyDescent="0.15">
      <c r="A11" s="9" t="s">
        <v>23</v>
      </c>
      <c r="B11" s="11"/>
      <c r="C11" s="11"/>
      <c r="D11" s="11"/>
      <c r="E11" s="11"/>
      <c r="F11" s="14"/>
      <c r="G11" s="14"/>
      <c r="H11" s="11"/>
      <c r="I11" s="11"/>
      <c r="J11" s="11"/>
      <c r="K11" s="1"/>
      <c r="L11" s="11"/>
    </row>
    <row r="12" spans="1:12" s="6" customFormat="1" ht="18" customHeight="1" x14ac:dyDescent="0.15">
      <c r="A12" s="9" t="s">
        <v>24</v>
      </c>
      <c r="B12" s="11"/>
      <c r="C12" s="11"/>
      <c r="D12" s="11"/>
      <c r="E12" s="11"/>
      <c r="F12" s="14"/>
      <c r="G12" s="14"/>
      <c r="H12" s="11"/>
      <c r="I12" s="11"/>
      <c r="J12" s="11"/>
      <c r="K12" s="1"/>
      <c r="L12" s="11"/>
    </row>
    <row r="13" spans="1:12" s="6" customFormat="1" ht="18" customHeight="1" x14ac:dyDescent="0.15">
      <c r="A13" s="9" t="s">
        <v>4</v>
      </c>
      <c r="B13" s="11"/>
      <c r="C13" s="11"/>
      <c r="D13" s="11"/>
      <c r="E13" s="11"/>
      <c r="F13" s="14"/>
      <c r="G13" s="14"/>
      <c r="H13" s="11"/>
      <c r="I13" s="11"/>
      <c r="J13" s="11"/>
      <c r="K13" s="1"/>
      <c r="L13" s="11"/>
    </row>
    <row r="14" spans="1:12" s="6" customFormat="1" ht="18" customHeight="1" x14ac:dyDescent="0.15">
      <c r="A14" s="9" t="s">
        <v>25</v>
      </c>
      <c r="B14" s="11"/>
      <c r="C14" s="11"/>
      <c r="D14" s="11"/>
      <c r="E14" s="11"/>
      <c r="F14" s="14"/>
      <c r="G14" s="14"/>
      <c r="H14" s="11"/>
      <c r="I14" s="11"/>
      <c r="J14" s="11"/>
      <c r="K14" s="1"/>
      <c r="L14" s="11"/>
    </row>
    <row r="15" spans="1:12" s="6" customFormat="1" ht="18" customHeight="1" x14ac:dyDescent="0.15">
      <c r="A15" s="9" t="s">
        <v>12</v>
      </c>
      <c r="F15" s="14"/>
      <c r="G15" s="14"/>
      <c r="K15" s="1"/>
    </row>
    <row r="16" spans="1:12" s="6" customFormat="1" ht="18" customHeight="1" x14ac:dyDescent="0.15">
      <c r="A16" s="9" t="s">
        <v>18</v>
      </c>
      <c r="F16" s="14"/>
      <c r="G16" s="14"/>
      <c r="K16" s="1"/>
    </row>
    <row r="17" spans="1:12" s="6" customFormat="1" ht="18" customHeight="1" x14ac:dyDescent="0.15">
      <c r="A17" s="9" t="s">
        <v>26</v>
      </c>
      <c r="F17" s="14"/>
      <c r="G17" s="14"/>
      <c r="K17" s="1"/>
    </row>
    <row r="18" spans="1:12" s="6" customFormat="1" ht="18" customHeight="1" x14ac:dyDescent="0.15">
      <c r="A18" s="9" t="s">
        <v>27</v>
      </c>
      <c r="F18" s="14"/>
      <c r="G18" s="14"/>
      <c r="K18" s="1"/>
    </row>
    <row r="19" spans="1:12" s="6" customFormat="1" ht="18" customHeight="1" x14ac:dyDescent="0.15">
      <c r="A19" s="9" t="s">
        <v>28</v>
      </c>
      <c r="F19" s="14"/>
      <c r="G19" s="14"/>
      <c r="K19" s="1"/>
    </row>
    <row r="20" spans="1:12" s="6" customFormat="1" ht="18" customHeight="1" x14ac:dyDescent="0.15">
      <c r="A20" s="9" t="s">
        <v>9</v>
      </c>
      <c r="F20" s="14"/>
      <c r="G20" s="14"/>
      <c r="K20" s="1"/>
    </row>
    <row r="21" spans="1:12" s="6" customFormat="1" ht="18" customHeight="1" x14ac:dyDescent="0.15">
      <c r="A21" s="9" t="s">
        <v>29</v>
      </c>
      <c r="F21" s="14"/>
      <c r="G21" s="14"/>
      <c r="K21" s="1"/>
    </row>
    <row r="22" spans="1:12" s="6" customFormat="1" ht="18" customHeight="1" x14ac:dyDescent="0.15">
      <c r="A22" s="6" t="s">
        <v>6</v>
      </c>
      <c r="F22" s="14"/>
      <c r="G22" s="14"/>
    </row>
    <row r="23" spans="1:12" s="6" customFormat="1" ht="18" customHeight="1" x14ac:dyDescent="0.15">
      <c r="A23" s="4" t="s">
        <v>49</v>
      </c>
      <c r="F23" s="14"/>
      <c r="G23" s="14"/>
    </row>
    <row r="24" spans="1:12" s="6" customFormat="1" ht="18" customHeight="1" x14ac:dyDescent="0.15">
      <c r="A24" s="9" t="s">
        <v>19</v>
      </c>
      <c r="B24" s="11"/>
      <c r="C24" s="11"/>
      <c r="D24" s="11"/>
      <c r="E24" s="11"/>
      <c r="F24" s="14"/>
      <c r="G24" s="14"/>
      <c r="H24" s="11"/>
      <c r="I24" s="11"/>
      <c r="J24" s="11"/>
      <c r="L24" s="11"/>
    </row>
    <row r="25" spans="1:12" s="6" customFormat="1" ht="18" customHeight="1" x14ac:dyDescent="0.15">
      <c r="A25" s="9" t="s">
        <v>22</v>
      </c>
      <c r="B25" s="11"/>
      <c r="C25" s="11"/>
      <c r="D25" s="11"/>
      <c r="E25" s="11"/>
      <c r="F25" s="14"/>
      <c r="G25" s="14"/>
      <c r="H25" s="11"/>
      <c r="I25" s="11"/>
      <c r="J25" s="11"/>
      <c r="K25" s="1"/>
      <c r="L25" s="11"/>
    </row>
    <row r="26" spans="1:12" s="6" customFormat="1" ht="18" customHeight="1" x14ac:dyDescent="0.15">
      <c r="A26" s="9" t="s">
        <v>23</v>
      </c>
      <c r="B26" s="11"/>
      <c r="C26" s="11"/>
      <c r="D26" s="11"/>
      <c r="E26" s="11"/>
      <c r="F26" s="14"/>
      <c r="G26" s="14"/>
      <c r="H26" s="11"/>
      <c r="I26" s="11"/>
      <c r="J26" s="11"/>
      <c r="K26" s="1"/>
      <c r="L26" s="11"/>
    </row>
    <row r="27" spans="1:12" s="6" customFormat="1" ht="18" customHeight="1" x14ac:dyDescent="0.15">
      <c r="A27" s="9" t="s">
        <v>24</v>
      </c>
      <c r="B27" s="11"/>
      <c r="C27" s="11"/>
      <c r="D27" s="11"/>
      <c r="E27" s="11"/>
      <c r="F27" s="14"/>
      <c r="G27" s="14"/>
      <c r="H27" s="11"/>
      <c r="I27" s="11"/>
      <c r="J27" s="11"/>
      <c r="K27" s="1"/>
      <c r="L27" s="11"/>
    </row>
    <row r="28" spans="1:12" s="6" customFormat="1" ht="18" customHeight="1" x14ac:dyDescent="0.15">
      <c r="A28" s="9" t="s">
        <v>4</v>
      </c>
      <c r="B28" s="11"/>
      <c r="C28" s="11"/>
      <c r="D28" s="11"/>
      <c r="E28" s="11"/>
      <c r="F28" s="14"/>
      <c r="G28" s="14"/>
      <c r="H28" s="11"/>
      <c r="I28" s="11"/>
      <c r="J28" s="11"/>
      <c r="K28" s="1"/>
      <c r="L28" s="11"/>
    </row>
    <row r="29" spans="1:12" s="6" customFormat="1" ht="18" customHeight="1" x14ac:dyDescent="0.15">
      <c r="A29" s="9" t="s">
        <v>25</v>
      </c>
      <c r="B29" s="11"/>
      <c r="C29" s="11"/>
      <c r="D29" s="11"/>
      <c r="E29" s="11"/>
      <c r="F29" s="14"/>
      <c r="G29" s="14"/>
      <c r="H29" s="11"/>
      <c r="I29" s="11"/>
      <c r="J29" s="11"/>
      <c r="K29" s="1"/>
      <c r="L29" s="11"/>
    </row>
    <row r="30" spans="1:12" s="6" customFormat="1" ht="18" customHeight="1" x14ac:dyDescent="0.15">
      <c r="A30" s="9" t="s">
        <v>12</v>
      </c>
      <c r="F30" s="14"/>
      <c r="G30" s="14"/>
      <c r="K30" s="1"/>
    </row>
    <row r="31" spans="1:12" s="6" customFormat="1" ht="18" customHeight="1" x14ac:dyDescent="0.15">
      <c r="A31" s="9" t="s">
        <v>18</v>
      </c>
      <c r="F31" s="14"/>
      <c r="G31" s="14"/>
      <c r="K31" s="1"/>
    </row>
    <row r="32" spans="1:12" s="6" customFormat="1" ht="18" customHeight="1" x14ac:dyDescent="0.15">
      <c r="A32" s="9" t="s">
        <v>26</v>
      </c>
      <c r="F32" s="14"/>
      <c r="G32" s="14"/>
      <c r="K32" s="1"/>
    </row>
    <row r="33" spans="1:11" s="6" customFormat="1" ht="18" customHeight="1" x14ac:dyDescent="0.15">
      <c r="A33" s="9" t="s">
        <v>27</v>
      </c>
      <c r="F33" s="14"/>
      <c r="G33" s="14"/>
      <c r="K33" s="1"/>
    </row>
    <row r="34" spans="1:11" s="6" customFormat="1" ht="18" customHeight="1" x14ac:dyDescent="0.15">
      <c r="A34" s="9" t="s">
        <v>28</v>
      </c>
      <c r="F34" s="14"/>
      <c r="G34" s="14"/>
      <c r="K34" s="1"/>
    </row>
    <row r="35" spans="1:11" s="6" customFormat="1" ht="18" customHeight="1" x14ac:dyDescent="0.15">
      <c r="A35" s="9" t="s">
        <v>9</v>
      </c>
      <c r="F35" s="14"/>
      <c r="G35" s="14"/>
      <c r="K35" s="1"/>
    </row>
    <row r="36" spans="1:11" s="6" customFormat="1" ht="18" customHeight="1" x14ac:dyDescent="0.15">
      <c r="A36" s="9" t="s">
        <v>29</v>
      </c>
      <c r="F36" s="14"/>
      <c r="G36" s="14"/>
      <c r="K36" s="1"/>
    </row>
    <row r="37" spans="1:11" s="5" customFormat="1" ht="18" customHeight="1" x14ac:dyDescent="0.15">
      <c r="A37" s="5" t="s">
        <v>31</v>
      </c>
      <c r="F37" s="15"/>
      <c r="G37" s="15"/>
    </row>
    <row r="38" spans="1:11" s="7" customFormat="1" x14ac:dyDescent="0.15">
      <c r="F38" s="16"/>
      <c r="G38" s="16"/>
      <c r="K38" s="1"/>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row r="1771" spans="6:7" x14ac:dyDescent="0.15">
      <c r="F1771" s="17"/>
      <c r="G1771" s="17"/>
    </row>
  </sheetData>
  <autoFilter ref="A4:L1771">
    <sortState ref="A32:Q4793">
      <sortCondition ref="E4:E4793"/>
    </sortState>
  </autoFilter>
  <mergeCells count="1">
    <mergeCell ref="A1:L1"/>
  </mergeCells>
  <phoneticPr fontId="23"/>
  <conditionalFormatting sqref="G1257">
    <cfRule type="containsBlanks" dxfId="15" priority="6" stopIfTrue="1">
      <formula>LEN(TRIM(G1257))=0</formula>
    </cfRule>
  </conditionalFormatting>
  <conditionalFormatting sqref="G1258">
    <cfRule type="containsBlanks" dxfId="14" priority="21" stopIfTrue="1">
      <formula>LEN(TRIM(G1258))=0</formula>
    </cfRule>
  </conditionalFormatting>
  <conditionalFormatting sqref="G1258">
    <cfRule type="containsBlanks" dxfId="13" priority="20" stopIfTrue="1">
      <formula>LEN(TRIM(G1258))=0</formula>
    </cfRule>
  </conditionalFormatting>
  <conditionalFormatting sqref="G1258">
    <cfRule type="containsBlanks" dxfId="12" priority="19" stopIfTrue="1">
      <formula>LEN(TRIM(G1258))=0</formula>
    </cfRule>
  </conditionalFormatting>
  <conditionalFormatting sqref="G1258">
    <cfRule type="containsBlanks" dxfId="11" priority="18" stopIfTrue="1">
      <formula>LEN(TRIM(G1258))=0</formula>
    </cfRule>
  </conditionalFormatting>
  <conditionalFormatting sqref="F1257">
    <cfRule type="containsBlanks" dxfId="10" priority="17" stopIfTrue="1">
      <formula>LEN(TRIM(F1257))=0</formula>
    </cfRule>
  </conditionalFormatting>
  <conditionalFormatting sqref="F1257">
    <cfRule type="containsBlanks" dxfId="9" priority="16" stopIfTrue="1">
      <formula>LEN(TRIM(F1257))=0</formula>
    </cfRule>
  </conditionalFormatting>
  <conditionalFormatting sqref="F1257">
    <cfRule type="containsBlanks" dxfId="8" priority="15" stopIfTrue="1">
      <formula>LEN(TRIM(F1257))=0</formula>
    </cfRule>
  </conditionalFormatting>
  <conditionalFormatting sqref="F1257">
    <cfRule type="containsBlanks" dxfId="7" priority="14" stopIfTrue="1">
      <formula>LEN(TRIM(F1257))=0</formula>
    </cfRule>
  </conditionalFormatting>
  <conditionalFormatting sqref="F1258">
    <cfRule type="containsBlanks" dxfId="6" priority="13" stopIfTrue="1">
      <formula>LEN(TRIM(F1258))=0</formula>
    </cfRule>
  </conditionalFormatting>
  <conditionalFormatting sqref="F1258">
    <cfRule type="containsBlanks" dxfId="5" priority="12" stopIfTrue="1">
      <formula>LEN(TRIM(F1258))=0</formula>
    </cfRule>
  </conditionalFormatting>
  <conditionalFormatting sqref="F1258">
    <cfRule type="containsBlanks" dxfId="4" priority="11" stopIfTrue="1">
      <formula>LEN(TRIM(F1258))=0</formula>
    </cfRule>
  </conditionalFormatting>
  <conditionalFormatting sqref="F1258">
    <cfRule type="containsBlanks" dxfId="3" priority="10" stopIfTrue="1">
      <formula>LEN(TRIM(F1258))=0</formula>
    </cfRule>
  </conditionalFormatting>
  <conditionalFormatting sqref="G1257">
    <cfRule type="containsBlanks" dxfId="2" priority="9" stopIfTrue="1">
      <formula>LEN(TRIM(G1257))=0</formula>
    </cfRule>
  </conditionalFormatting>
  <conditionalFormatting sqref="G1257">
    <cfRule type="containsBlanks" dxfId="1" priority="8" stopIfTrue="1">
      <formula>LEN(TRIM(G1257))=0</formula>
    </cfRule>
  </conditionalFormatting>
  <conditionalFormatting sqref="G1257">
    <cfRule type="containsBlanks" dxfId="0" priority="7" stopIfTrue="1">
      <formula>LEN(TRIM(G1257))=0</formula>
    </cfRule>
  </conditionalFormatting>
  <dataValidations count="3">
    <dataValidation type="date" allowBlank="1" showInputMessage="1" showErrorMessage="1" sqref="C5:C8">
      <formula1>44652</formula1>
      <formula2>45016</formula2>
    </dataValidation>
    <dataValidation type="list" allowBlank="1" showInputMessage="1" showErrorMessage="1" sqref="K5:K8">
      <formula1>#REF!</formula1>
    </dataValidation>
    <dataValidation type="list" allowBlank="1" showInputMessage="1" showErrorMessage="1" sqref="J5:J8">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2023-07-05T05:45:37Z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