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s>
  <definedNames>
    <definedName name="_xlnm._FilterDatabase" localSheetId="2" hidden="1">競争に付することが不利と認められるもの!$A$4:$K$132</definedName>
    <definedName name="_xlnm._FilterDatabase" localSheetId="0" hidden="1">競争性のない随意契約によらざるを得ないもの!$A$4:$L$1779</definedName>
    <definedName name="_xlnm._FilterDatabase" localSheetId="1" hidden="1">緊急の必要により競争に付することができないもの!$A$4:$K$205</definedName>
    <definedName name="_xlnm.Print_Area" localSheetId="2">競争に付することが不利と認められるもの!$A$1:$K$13</definedName>
    <definedName name="_xlnm.Print_Area" localSheetId="0">競争性のない随意契約によらざるを得ないもの!$A$1:$L$45</definedName>
    <definedName name="_xlnm.Print_Area" localSheetId="1">緊急の必要により競争に付することができないもの!$A$1:$K$9</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13" i="1"/>
  <c r="H12" i="1"/>
  <c r="H5" i="3" l="1"/>
  <c r="H15" i="1"/>
  <c r="H14" i="1"/>
  <c r="H11" i="1"/>
  <c r="H10" i="1"/>
  <c r="H9" i="1"/>
  <c r="H8" i="1"/>
  <c r="H7" i="1"/>
  <c r="H6" i="1"/>
  <c r="H5" i="1"/>
</calcChain>
</file>

<file path=xl/sharedStrings.xml><?xml version="1.0" encoding="utf-8"?>
<sst xmlns="http://schemas.openxmlformats.org/spreadsheetml/2006/main" count="162" uniqueCount="90">
  <si>
    <t>緊急の必要により競争に付することができないもの</t>
  </si>
  <si>
    <t>競争に付することが不利と認められるもの</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</si>
  <si>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</si>
  <si>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</si>
  <si>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</si>
  <si>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</si>
  <si>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</si>
  <si>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</si>
  <si>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</si>
  <si>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</si>
  <si>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</si>
  <si>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</si>
  <si>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</si>
  <si>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</si>
  <si>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</si>
  <si>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</si>
  <si>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</si>
  <si>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</si>
  <si>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</si>
  <si>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</si>
  <si>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</si>
  <si>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</si>
  <si>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</si>
  <si>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</si>
  <si>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</si>
  <si>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</si>
  <si>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</si>
  <si>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</si>
  <si>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</si>
  <si>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</si>
  <si>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</si>
  <si>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</si>
  <si>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</si>
  <si>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</si>
  <si>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</si>
  <si>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</si>
  <si>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</si>
  <si>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</si>
  <si>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</si>
  <si>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</si>
  <si>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</si>
  <si>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</si>
  <si>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</si>
  <si>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7"/>
  </si>
  <si>
    <t>佐渡宿舎借上</t>
    <rPh sb="0" eb="2">
      <t>サド</t>
    </rPh>
    <rPh sb="2" eb="4">
      <t>シュクシャ</t>
    </rPh>
    <rPh sb="4" eb="5">
      <t>カ</t>
    </rPh>
    <rPh sb="5" eb="6">
      <t>ア</t>
    </rPh>
    <phoneticPr fontId="6"/>
  </si>
  <si>
    <t>分任支出負担行為担当官新潟港湾・空港整備事務所長　山形　創一
新潟県新潟市中央区入船町４－３７７８</t>
    <rPh sb="25" eb="27">
      <t>ヤマガタ</t>
    </rPh>
    <rPh sb="28" eb="30">
      <t>ソウイチ</t>
    </rPh>
    <phoneticPr fontId="6"/>
  </si>
  <si>
    <t>渡辺産商（株）
佐渡市両津湊３５２－１０</t>
    <rPh sb="0" eb="2">
      <t>ワタナベ</t>
    </rPh>
    <rPh sb="2" eb="3">
      <t>サン</t>
    </rPh>
    <rPh sb="3" eb="4">
      <t>ショウ</t>
    </rPh>
    <rPh sb="4" eb="7">
      <t>カブ</t>
    </rPh>
    <rPh sb="8" eb="11">
      <t>サドシ</t>
    </rPh>
    <rPh sb="11" eb="13">
      <t>リョウツ</t>
    </rPh>
    <rPh sb="13" eb="14">
      <t>ミナト</t>
    </rPh>
    <phoneticPr fontId="6"/>
  </si>
  <si>
    <t>本契約は、国家公務員有料宿舎を設置するために民間アパートを賃貸借するものである。
賃貸借物件は、当所の必要条件を満たす家屋の調査を行い、関東財務局の承認を得て、令和４年４月１日より国家公務員有料宿舎（借受宿舎）として設置する物件である。
契約の相手方は、同物件の所有者であり、本契約を履行できる唯一の者である。
よって、会計法２９条の３第４項「契約の性質又は目的が競争を許さない場合」に基づき、契約の相手方と随意契約を行うものである。</t>
  </si>
  <si>
    <t>両津港出張所借上</t>
    <rPh sb="0" eb="3">
      <t>リョウツコウ</t>
    </rPh>
    <rPh sb="3" eb="6">
      <t>シュッチョウジョ</t>
    </rPh>
    <rPh sb="6" eb="7">
      <t>カ</t>
    </rPh>
    <rPh sb="7" eb="8">
      <t>ア</t>
    </rPh>
    <phoneticPr fontId="6"/>
  </si>
  <si>
    <t>（株）萩田換地
佐渡市東大通１２２０－７</t>
    <rPh sb="0" eb="3">
      <t>カブ</t>
    </rPh>
    <rPh sb="3" eb="5">
      <t>ハギタ</t>
    </rPh>
    <rPh sb="5" eb="7">
      <t>カンチ</t>
    </rPh>
    <rPh sb="8" eb="11">
      <t>サドシ</t>
    </rPh>
    <rPh sb="11" eb="14">
      <t>ヒガシオオドオリ</t>
    </rPh>
    <phoneticPr fontId="6"/>
  </si>
  <si>
    <t>本件は、新潟港湾・空港整備事務所両津港出張所として使用するため借上げるものである。
物件を選定するにあたり、令和４年度当初に入居可能であること、自然災害時や不測の事態等に迅速な対応ができるよう事業場所に比較的近いこと、必要な事務室等の面積が確保できること、「官庁施設の総合耐震・対津波計画基準（平成２５年制定）（平成２５年３月２９日国営計第１２６号、国営整第１９８号、国営設第１３５号）」に適合していることを条件に物件を検討したところ、それらを満たす物件は当該物件の他になかった。
よって、会計法第２９条の３第４項に基づき、株式会社萩田換地と随意契約を行うものである。</t>
  </si>
  <si>
    <t>土地賃貸借（その１）</t>
    <rPh sb="0" eb="2">
      <t>トチ</t>
    </rPh>
    <rPh sb="2" eb="5">
      <t>チンタイシャク</t>
    </rPh>
    <phoneticPr fontId="6"/>
  </si>
  <si>
    <t>新潟県新潟地域振興局新潟港湾事務所
新潟市中央区竜が島１－６－６</t>
    <rPh sb="0" eb="3">
      <t>ニイガタケン</t>
    </rPh>
    <rPh sb="3" eb="5">
      <t>ニイガタ</t>
    </rPh>
    <rPh sb="5" eb="7">
      <t>チイキ</t>
    </rPh>
    <rPh sb="7" eb="10">
      <t>シンコウキョク</t>
    </rPh>
    <rPh sb="10" eb="12">
      <t>ニイガタ</t>
    </rPh>
    <rPh sb="12" eb="14">
      <t>コウワン</t>
    </rPh>
    <rPh sb="14" eb="17">
      <t>ジムショ</t>
    </rPh>
    <phoneticPr fontId="6"/>
  </si>
  <si>
    <t>本契約は、新潟港湾・空港整備事務所　東港出張所の土地を借上げるものである。
当該土地の所有者は新潟県であり、本契約を履行できる唯一の者である。
従って、会計法第２９条の３第４項に基づき、新潟県新潟地域振興局　新潟港湾事務所長と随意契約を行うものである。</t>
  </si>
  <si>
    <t>土地賃貸借（その８）</t>
    <rPh sb="0" eb="2">
      <t>トチ</t>
    </rPh>
    <rPh sb="2" eb="5">
      <t>チンタイシャク</t>
    </rPh>
    <phoneticPr fontId="6"/>
  </si>
  <si>
    <t>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　新潟地域振興局　新潟港湾事務所と随意契約を行うものである。</t>
  </si>
  <si>
    <t>土地賃貸借（その９）</t>
    <rPh sb="0" eb="5">
      <t>トチチンタイシャク</t>
    </rPh>
    <phoneticPr fontId="6"/>
  </si>
  <si>
    <t>本契約は、新潟港（東港地区）西防波堤改良工事に使用するブロックの仮置、波浪観測装置仮置ヤードとして土地の借上を行うものである。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　新潟地域振興局　新潟港湾事務所と随意契約を行うものである。</t>
  </si>
  <si>
    <t>土地賃貸借（その１０）</t>
    <rPh sb="0" eb="5">
      <t>トチチンタイシャク</t>
    </rPh>
    <phoneticPr fontId="6"/>
  </si>
  <si>
    <t>本契約は、橋梁２８側工事に伴う発生資材の仮置ヤードとして土地の借上を行うものである。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　新潟地域振興局　新潟港湾事務所と随意契約を行うものである。</t>
  </si>
  <si>
    <t>土地賃貸借（その１１）</t>
    <rPh sb="0" eb="5">
      <t>トチチンタイシャク</t>
    </rPh>
    <phoneticPr fontId="6"/>
  </si>
  <si>
    <t>新潟冷蔵（株）
新潟市江南区茗荷谷７１１</t>
    <rPh sb="0" eb="2">
      <t>ニイガタ</t>
    </rPh>
    <rPh sb="2" eb="4">
      <t>レイゾウ</t>
    </rPh>
    <rPh sb="4" eb="7">
      <t>カブ</t>
    </rPh>
    <rPh sb="8" eb="11">
      <t>ニイガタシ</t>
    </rPh>
    <rPh sb="11" eb="14">
      <t>コウナンク</t>
    </rPh>
    <rPh sb="14" eb="17">
      <t>ミョウガダニ</t>
    </rPh>
    <phoneticPr fontId="6"/>
  </si>
  <si>
    <t>本件は、新潟港（西港地区）航路泊地付帯施設工事等の作業ヤードとして土地の借上を行うものである。
当該土地には、令和3年度に新潟東港において新潟冷蔵株式会社から土地を借り上げ、新潟港（西港地区）航路泊地付帯施設裏込工事で製作した袋詰玉石を仮置しており、新潟港（西港地区）航路泊地付帯施設裏込工事（その２）に支給するまでの間引き続き借り上げる必要がある。
また、支給した袋詰玉石は、令和４年８月より隣接する護岸から積み出しを行う計画としており、当該土地を使用することが最も経済的かつ効率的である。
従って、会計法第２９条の３第４項に基づき新潟冷蔵株式会社と随意契約を行うものである。</t>
  </si>
  <si>
    <t>土地賃貸借</t>
  </si>
  <si>
    <t>分任支出負担行為担当官北陸地方整備局　金沢港湾・空港整備事務所長　阿部武
金沢市大野町４－２－１</t>
    <rPh sb="33" eb="36">
      <t>アベタケシ</t>
    </rPh>
    <phoneticPr fontId="6"/>
  </si>
  <si>
    <t>石川県知事　　馳　浩
金沢市鞍月１－１</t>
  </si>
  <si>
    <t>　本契約は、金沢港湾・空港整備事務所庁舎の土地の借り上げを行うものである。当所庁舎の土地所有者は石川県であり、本契約を履行できる唯一の者である。以上のことから、会計法２９条の３第４項及び会計令第１０２条の４第３項（契約の性質又は目的が競争を許さない場合）に基づき、契約の相手方と随意契約を行うものとする。</t>
  </si>
  <si>
    <t>土地賃貸借</t>
    <rPh sb="0" eb="2">
      <t>トチ</t>
    </rPh>
    <rPh sb="2" eb="5">
      <t>チンタイシャク</t>
    </rPh>
    <phoneticPr fontId="6"/>
  </si>
  <si>
    <t>分任支出負担行為担当官
敦賀港湾事務所長　相木 敢
福井県敦賀市松栄町７番２８号</t>
    <rPh sb="0" eb="11">
      <t>ブンニンシシュツフタンコウイタントウカン</t>
    </rPh>
    <rPh sb="12" eb="19">
      <t>ツルガコウワンジムショ</t>
    </rPh>
    <rPh sb="19" eb="20">
      <t>チョウ</t>
    </rPh>
    <rPh sb="26" eb="35">
      <t>フクイケンツルガシマツエイチョウ</t>
    </rPh>
    <rPh sb="36" eb="37">
      <t>バン</t>
    </rPh>
    <rPh sb="39" eb="40">
      <t>ゴウ</t>
    </rPh>
    <phoneticPr fontId="6"/>
  </si>
  <si>
    <t>敦賀健康福祉（株）
福井県敦賀市相生町２－２０</t>
    <rPh sb="0" eb="2">
      <t>ツルガ</t>
    </rPh>
    <rPh sb="2" eb="4">
      <t>ケンコウ</t>
    </rPh>
    <rPh sb="4" eb="6">
      <t>フクシ</t>
    </rPh>
    <rPh sb="6" eb="9">
      <t>カブ</t>
    </rPh>
    <rPh sb="10" eb="13">
      <t>フクイケン</t>
    </rPh>
    <rPh sb="13" eb="16">
      <t>ツルガシ</t>
    </rPh>
    <rPh sb="16" eb="19">
      <t>アイオイマチ</t>
    </rPh>
    <phoneticPr fontId="6"/>
  </si>
  <si>
    <t>ブロック製作用地及び保管場所等が必要である。敦賀港近郊で一定の面積が利用可能であることが求められ、市内を探したところ、満たす土地は敦賀健康福祉（株）の所有する土地だけであり、同社が唯一の者である。</t>
    <rPh sb="4" eb="6">
      <t>セイサク</t>
    </rPh>
    <rPh sb="6" eb="8">
      <t>ヨウチ</t>
    </rPh>
    <rPh sb="8" eb="9">
      <t>オヨ</t>
    </rPh>
    <rPh sb="10" eb="12">
      <t>ホカン</t>
    </rPh>
    <rPh sb="12" eb="14">
      <t>バショ</t>
    </rPh>
    <rPh sb="14" eb="15">
      <t>トウ</t>
    </rPh>
    <rPh sb="16" eb="18">
      <t>ヒツヨウ</t>
    </rPh>
    <rPh sb="22" eb="25">
      <t>ツルガコウ</t>
    </rPh>
    <rPh sb="25" eb="27">
      <t>キンコウ</t>
    </rPh>
    <rPh sb="28" eb="30">
      <t>イッテイ</t>
    </rPh>
    <rPh sb="31" eb="33">
      <t>メンセキ</t>
    </rPh>
    <rPh sb="34" eb="37">
      <t>リヨウカ</t>
    </rPh>
    <rPh sb="37" eb="38">
      <t>ノウ</t>
    </rPh>
    <rPh sb="44" eb="45">
      <t>モト</t>
    </rPh>
    <rPh sb="49" eb="51">
      <t>シナイ</t>
    </rPh>
    <rPh sb="52" eb="53">
      <t>サガ</t>
    </rPh>
    <rPh sb="59" eb="60">
      <t>ミ</t>
    </rPh>
    <rPh sb="62" eb="64">
      <t>トチ</t>
    </rPh>
    <rPh sb="65" eb="74">
      <t>ツルガケンコウフクシカブ</t>
    </rPh>
    <rPh sb="75" eb="77">
      <t>ショユウ</t>
    </rPh>
    <rPh sb="79" eb="81">
      <t>トチ</t>
    </rPh>
    <rPh sb="87" eb="89">
      <t>ドウシャ</t>
    </rPh>
    <rPh sb="90" eb="92">
      <t>ユイイツ</t>
    </rPh>
    <rPh sb="93" eb="94">
      <t>モノ</t>
    </rPh>
    <phoneticPr fontId="6"/>
  </si>
  <si>
    <t>パーソナルコンピュータ賃貸借（その２）</t>
    <phoneticPr fontId="6"/>
  </si>
  <si>
    <t>支出負担行為担当官
北陸地方整備局次長 杉野浩茂
新潟県新潟市中央区美咲町１－１－１</t>
    <rPh sb="25" eb="28">
      <t>ニイガタケン</t>
    </rPh>
    <phoneticPr fontId="6"/>
  </si>
  <si>
    <t>ＮＥＣキャピタルソリューション（株）
新潟県新潟市中央区万代三丁目１番１号</t>
    <rPh sb="19" eb="22">
      <t>ニイガタケン</t>
    </rPh>
    <phoneticPr fontId="6"/>
  </si>
  <si>
    <t>当該パソコンは、５ヶ年契約で新規代替機器を調達し使用する計画であったが、パソコン供給の逼迫により不落になった。再公告をしたが再入札が２月になり、本リース契約内の納品が不可能になった。また、供給の逼迫に伴い予算要求時と調達価格が著しく変わったことから全台数の更新が出来なかった。このため更新されるパソコンが納品されるまでパソコンを別途調達する必要があるが、新規で調達するよりも現在賃貸借している機器を継続して賃貸するほうが、賃貸借料金及び機器の設置撤去並びに設定に係る費用が経済的であるため随意契約した。</t>
    <rPh sb="244" eb="246">
      <t>ズイイ</t>
    </rPh>
    <rPh sb="246" eb="248">
      <t>ケイヤク</t>
    </rPh>
    <phoneticPr fontId="6"/>
  </si>
  <si>
    <t>分任支出負担行為担当官
伏木富山港湾事務所長　古池 清一
富山市牛島新町１１－３</t>
    <rPh sb="0" eb="11">
      <t>ブンニンシシュツフタンコウイタントウカン</t>
    </rPh>
    <rPh sb="12" eb="14">
      <t>フシキ</t>
    </rPh>
    <rPh sb="14" eb="16">
      <t>トヤマ</t>
    </rPh>
    <rPh sb="16" eb="17">
      <t>コウ</t>
    </rPh>
    <rPh sb="17" eb="18">
      <t>ワン</t>
    </rPh>
    <rPh sb="18" eb="20">
      <t>ジム</t>
    </rPh>
    <rPh sb="20" eb="22">
      <t>ショチョウ</t>
    </rPh>
    <rPh sb="21" eb="22">
      <t>チョウ</t>
    </rPh>
    <rPh sb="23" eb="25">
      <t>コイケ</t>
    </rPh>
    <rPh sb="26" eb="28">
      <t>セイイチ</t>
    </rPh>
    <rPh sb="29" eb="31">
      <t>トヤマ</t>
    </rPh>
    <rPh sb="31" eb="32">
      <t>シ</t>
    </rPh>
    <rPh sb="32" eb="36">
      <t>ウシジマシンマチ</t>
    </rPh>
    <phoneticPr fontId="6"/>
  </si>
  <si>
    <t xml:space="preserve">新湊漁業協同組合
代表理事組合長　尾山　春枝
</t>
    <rPh sb="0" eb="2">
      <t>シンミナト</t>
    </rPh>
    <rPh sb="2" eb="4">
      <t>ギョギョウ</t>
    </rPh>
    <rPh sb="4" eb="6">
      <t>キョウドウ</t>
    </rPh>
    <rPh sb="6" eb="8">
      <t>クミアイ</t>
    </rPh>
    <rPh sb="9" eb="11">
      <t>ダイヒョウ</t>
    </rPh>
    <rPh sb="11" eb="13">
      <t>リジ</t>
    </rPh>
    <rPh sb="13" eb="16">
      <t>クミアイチョウ</t>
    </rPh>
    <rPh sb="17" eb="19">
      <t>オヤマ</t>
    </rPh>
    <rPh sb="20" eb="21">
      <t>ハル</t>
    </rPh>
    <rPh sb="21" eb="22">
      <t>エダ</t>
    </rPh>
    <phoneticPr fontId="26"/>
  </si>
  <si>
    <t>本契約は、伏木富山港伏木地区防波堤北改良事業の消波ブロック仮置及び作業用地として土地の借上を行うものである。
土地賃貸借にあたり、国有地等種々調査した結果、当所が求める面積等諸条件において、新湊漁業協同組合の所有地以外で適した場所がなかった。
従って、会計法第29条の３第４項に基づき新湊漁業協同組合と随意契約を行うものである。</t>
    <rPh sb="0" eb="3">
      <t>ホンケイヤク</t>
    </rPh>
    <rPh sb="5" eb="7">
      <t>フシキ</t>
    </rPh>
    <rPh sb="7" eb="10">
      <t>トヤマコウ</t>
    </rPh>
    <rPh sb="10" eb="12">
      <t>フシキ</t>
    </rPh>
    <rPh sb="12" eb="14">
      <t>チク</t>
    </rPh>
    <rPh sb="14" eb="17">
      <t>ボウハテイ</t>
    </rPh>
    <rPh sb="17" eb="18">
      <t>キタ</t>
    </rPh>
    <rPh sb="18" eb="20">
      <t>カイリョウ</t>
    </rPh>
    <rPh sb="20" eb="22">
      <t>ジギョウ</t>
    </rPh>
    <rPh sb="23" eb="25">
      <t>ショウハ</t>
    </rPh>
    <rPh sb="29" eb="31">
      <t>カリオ</t>
    </rPh>
    <rPh sb="31" eb="32">
      <t>オヨ</t>
    </rPh>
    <rPh sb="33" eb="35">
      <t>サギョウ</t>
    </rPh>
    <rPh sb="35" eb="37">
      <t>ヨウチ</t>
    </rPh>
    <rPh sb="40" eb="42">
      <t>トチ</t>
    </rPh>
    <rPh sb="43" eb="44">
      <t>カ</t>
    </rPh>
    <rPh sb="44" eb="45">
      <t>ア</t>
    </rPh>
    <rPh sb="46" eb="47">
      <t>オコナ</t>
    </rPh>
    <rPh sb="55" eb="57">
      <t>トチ</t>
    </rPh>
    <rPh sb="57" eb="60">
      <t>チンタイシャク</t>
    </rPh>
    <rPh sb="65" eb="68">
      <t>コクユウチ</t>
    </rPh>
    <rPh sb="68" eb="69">
      <t>トウ</t>
    </rPh>
    <rPh sb="69" eb="71">
      <t>シュシュ</t>
    </rPh>
    <rPh sb="71" eb="73">
      <t>チョウサ</t>
    </rPh>
    <rPh sb="75" eb="77">
      <t>ケッカ</t>
    </rPh>
    <rPh sb="78" eb="80">
      <t>トウショ</t>
    </rPh>
    <rPh sb="81" eb="82">
      <t>モト</t>
    </rPh>
    <rPh sb="84" eb="86">
      <t>メンセキ</t>
    </rPh>
    <rPh sb="86" eb="87">
      <t>トウ</t>
    </rPh>
    <rPh sb="87" eb="90">
      <t>ショジョウケン</t>
    </rPh>
    <rPh sb="95" eb="103">
      <t>シンミナトギョギョウキョウドウクミアイ</t>
    </rPh>
    <rPh sb="104" eb="106">
      <t>ショユウ</t>
    </rPh>
    <rPh sb="106" eb="107">
      <t>チ</t>
    </rPh>
    <rPh sb="107" eb="109">
      <t>イガイ</t>
    </rPh>
    <rPh sb="110" eb="111">
      <t>テキ</t>
    </rPh>
    <rPh sb="113" eb="115">
      <t>バショ</t>
    </rPh>
    <rPh sb="122" eb="123">
      <t>シタガ</t>
    </rPh>
    <rPh sb="126" eb="129">
      <t>カイケイホウ</t>
    </rPh>
    <rPh sb="129" eb="130">
      <t>ダイ</t>
    </rPh>
    <rPh sb="132" eb="133">
      <t>ジョウ</t>
    </rPh>
    <rPh sb="135" eb="136">
      <t>ダイ</t>
    </rPh>
    <rPh sb="137" eb="138">
      <t>コウ</t>
    </rPh>
    <rPh sb="139" eb="140">
      <t>モト</t>
    </rPh>
    <rPh sb="142" eb="150">
      <t>シンミナトギョギョウキョウドウクミアイ</t>
    </rPh>
    <rPh sb="151" eb="153">
      <t>ズイイ</t>
    </rPh>
    <rPh sb="153" eb="155">
      <t>ケイヤク</t>
    </rPh>
    <rPh sb="156" eb="157">
      <t>オコナ</t>
    </rPh>
    <phoneticPr fontId="6"/>
  </si>
  <si>
    <t>土地賃貸借（その２）</t>
    <rPh sb="0" eb="2">
      <t>トチ</t>
    </rPh>
    <rPh sb="2" eb="5">
      <t>チンタイシャク</t>
    </rPh>
    <phoneticPr fontId="6"/>
  </si>
  <si>
    <t>土地賃貸借（敦賀港鞠山南作業用地）</t>
    <rPh sb="0" eb="2">
      <t>トチ</t>
    </rPh>
    <rPh sb="2" eb="5">
      <t>チンタイシャク</t>
    </rPh>
    <rPh sb="6" eb="9">
      <t>ツルガコウ</t>
    </rPh>
    <rPh sb="9" eb="11">
      <t>マルヤマ</t>
    </rPh>
    <rPh sb="11" eb="12">
      <t>ミナミ</t>
    </rPh>
    <rPh sb="12" eb="14">
      <t>サギョウ</t>
    </rPh>
    <rPh sb="14" eb="16">
      <t>ヨウチ</t>
    </rPh>
    <phoneticPr fontId="6"/>
  </si>
  <si>
    <t>敦賀海陸運輸(株)
福井県敦賀市桜町２－１０</t>
    <rPh sb="0" eb="2">
      <t>ツルガ</t>
    </rPh>
    <rPh sb="2" eb="4">
      <t>カイリク</t>
    </rPh>
    <rPh sb="4" eb="6">
      <t>ウンユ</t>
    </rPh>
    <rPh sb="6" eb="9">
      <t>カブ</t>
    </rPh>
    <rPh sb="10" eb="13">
      <t>フクイケン</t>
    </rPh>
    <rPh sb="13" eb="16">
      <t>ツルガシ</t>
    </rPh>
    <rPh sb="16" eb="18">
      <t>サクラマチ</t>
    </rPh>
    <phoneticPr fontId="6"/>
  </si>
  <si>
    <t>ブロック制作のための用地が必要である。敦賀港近郊で一定の面積が利用可能であることが求められ、市内を探したところ、満たす土地は敦賀海陸運輸（株）が管理する土地だけであり、同社が唯一の者である。</t>
    <rPh sb="4" eb="6">
      <t>セイサク</t>
    </rPh>
    <rPh sb="64" eb="66">
      <t>カイリク</t>
    </rPh>
    <rPh sb="66" eb="68">
      <t>ウンユ</t>
    </rPh>
    <phoneticPr fontId="6"/>
  </si>
  <si>
    <t>新潟港（西港地区）道路（トンネル）右岸立坑管理地構造物緊急調査</t>
    <phoneticPr fontId="6"/>
  </si>
  <si>
    <t>分任支出負担行為担当官新潟港湾・空港整備事務所長　山形　創一
新潟県新潟市中央区入船町４－３７７８</t>
    <phoneticPr fontId="6"/>
  </si>
  <si>
    <t>いであ（株）北陸支店
新潟市中央区東大通二丁目５番１号</t>
    <phoneticPr fontId="6"/>
  </si>
  <si>
    <t>新潟港（西港地区）道路（トンネル）右岸立坑管理地（駐車場）の一部において陥没が発生した。
要因は、令和4年8月3日からの集中豪雨により、右岸立坑管理地（駐車場）周囲の排水側溝（直轄整備）接続部から雨水が駐車場舗装下へ急激に浸透し、駐車場下の土砂を巻き込み流れ出したと思われ、港湾管理者により緊急的に陥没箇所の埋め戻しが行われた。
しかし、排水側溝接続部は今回発生した箇所以外にも数ヶ所有り、今回発生した陥没場所以外の地中空洞化の存在が否定できない状況となっている。
当該地は、新潟市のランドマークとなっている右岸立坑、立坑内にある展示スペース、及び市営の児童公園が近接しており、駐車場の利用が頻繁にあることから、空洞化調査、空洞化原因の検証が急務となっていた。
本調査において、（一社）海洋調査協会会長との間で締結している「災害時における北陸地方整備局所管施設の災害応急対策業務に関する協定書」第5条及び第6条に基づき、同協会へ協力要請を行ったところ、同協会の会員である「いであ（株）北陸支店」が直ちに出動可能との回答を得た。
よって、いであ（株）北陸支店と会計法第29条の3第4項（緊急の必要により競争に付すことが出来ない場合）及び予算決算及び会計令102条の4第3号の規定に基づき、随意契約するものである。</t>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</si>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</sst>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6"/>
      <name val="ＭＳ Ｐゴシック"/>
      <family val="3"/>
      <charset val="128"/>
    </font>
    <font>
      <sz val="11"/>
      <name val="ＭＳ ゴシック"/>
      <family val="3"/>
      <charset val="128"/>
    </font>
    <font>
      <sz val="11"/>
      <color indexed="8"/>
      <name val="ＭＳ Ｐゴシック"/>
      <family val="2"/>
      <scheme val="minor"/>
    </font>
    <font>
      <sz val="1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alignment vertical="center"/>
    </xf>
  </cellStyleXfs>
  <cellXfs count="72">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4" fillId="0" borderId="1" xfId="0" applyNumberFormat="1" applyFont="1" applyFill="1" applyBorder="1" applyAlignment="1" applyProtection="1">
      <alignment horizontal="center" vertical="center" shrinkToFit="1"/>
      <protection locked="0"/>
    </xf>
    <xf numFmtId="10" fontId="24" fillId="0" borderId="1" xfId="13" applyNumberFormat="1"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12" fillId="0" borderId="0" xfId="0" applyFont="1" applyFill="1">
      <alignment vertical="center"/>
    </xf>
    <xf numFmtId="0" fontId="24" fillId="0" borderId="1" xfId="0" applyFont="1" applyFill="1" applyBorder="1" applyAlignment="1" applyProtection="1">
      <alignment horizontal="left" vertical="top" wrapText="1"/>
      <protection locked="0"/>
    </xf>
    <xf numFmtId="179" fontId="29" fillId="0" borderId="1" xfId="0" applyNumberFormat="1" applyFont="1" applyFill="1" applyBorder="1" applyAlignment="1">
      <alignment horizontal="center" vertical="center"/>
    </xf>
    <xf numFmtId="0" fontId="29" fillId="0" borderId="1" xfId="0" applyFont="1" applyFill="1" applyBorder="1" applyAlignment="1">
      <alignment vertical="center" wrapText="1"/>
    </xf>
    <xf numFmtId="180" fontId="29" fillId="0" borderId="1" xfId="0" applyNumberFormat="1" applyFont="1" applyFill="1" applyBorder="1">
      <alignment vertical="center"/>
    </xf>
    <xf numFmtId="0" fontId="15" fillId="0" borderId="5"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24" fillId="0" borderId="7" xfId="0"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179" fontId="25" fillId="0" borderId="4" xfId="0" applyNumberFormat="1" applyFont="1" applyFill="1" applyBorder="1" applyAlignment="1" applyProtection="1">
      <alignment horizontal="center" vertical="center" shrinkToFit="1"/>
      <protection locked="0"/>
    </xf>
    <xf numFmtId="10" fontId="25" fillId="0" borderId="4" xfId="13" applyNumberFormat="1" applyFont="1" applyFill="1" applyBorder="1" applyAlignment="1" applyProtection="1">
      <alignment horizontal="center" vertical="center" shrinkToFit="1"/>
      <protection locked="0"/>
    </xf>
    <xf numFmtId="0" fontId="25" fillId="0" borderId="4" xfId="0" applyFont="1" applyFill="1" applyBorder="1" applyAlignment="1" applyProtection="1">
      <alignment horizontal="center" vertical="center"/>
      <protection locked="0"/>
    </xf>
    <xf numFmtId="0" fontId="24" fillId="0" borderId="9" xfId="0" applyFont="1" applyFill="1" applyBorder="1" applyAlignment="1" applyProtection="1">
      <alignment horizontal="left" vertical="top" wrapText="1"/>
      <protection locked="0"/>
    </xf>
    <xf numFmtId="179" fontId="24" fillId="0" borderId="4" xfId="0" applyNumberFormat="1" applyFont="1" applyFill="1" applyBorder="1" applyAlignment="1" applyProtection="1">
      <alignment horizontal="center" vertical="center" shrinkToFit="1"/>
      <protection locked="0"/>
    </xf>
    <xf numFmtId="38" fontId="24" fillId="0" borderId="10" xfId="12" applyFont="1" applyFill="1" applyBorder="1" applyAlignment="1" applyProtection="1">
      <alignment horizontal="right" vertical="center" shrinkToFit="1"/>
      <protection locked="0"/>
    </xf>
    <xf numFmtId="10" fontId="24" fillId="0" borderId="4" xfId="13" applyNumberFormat="1" applyFont="1"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wrapText="1"/>
    </xf>
    <xf numFmtId="178" fontId="21" fillId="0" borderId="3" xfId="0" applyNumberFormat="1" applyFont="1" applyFill="1" applyBorder="1" applyAlignment="1" applyProtection="1">
      <alignment horizontal="center" vertical="center" wrapText="1"/>
    </xf>
    <xf numFmtId="177" fontId="21" fillId="0" borderId="3" xfId="0" applyNumberFormat="1" applyFont="1" applyFill="1" applyBorder="1" applyAlignment="1" applyProtection="1">
      <alignment horizontal="center" vertical="center" shrinkToFit="1"/>
    </xf>
    <xf numFmtId="0" fontId="21" fillId="0" borderId="6" xfId="0" applyFont="1" applyFill="1" applyBorder="1" applyAlignment="1" applyProtection="1">
      <alignment horizontal="center" vertical="center" wrapText="1"/>
    </xf>
    <xf numFmtId="0" fontId="25" fillId="0" borderId="12"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38" fontId="25" fillId="0" borderId="4" xfId="12" applyFont="1" applyFill="1" applyBorder="1" applyAlignment="1" applyProtection="1">
      <alignment horizontal="right" vertical="center" shrinkToFit="1"/>
      <protection locked="0"/>
    </xf>
    <xf numFmtId="0" fontId="25" fillId="0" borderId="13"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0" fontId="24" fillId="0" borderId="4" xfId="0" applyFont="1" applyFill="1" applyBorder="1" applyAlignment="1" applyProtection="1">
      <alignment horizontal="center" vertical="center"/>
      <protection locked="0"/>
    </xf>
    <xf numFmtId="0" fontId="24" fillId="0" borderId="11"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xf numFmtId="0" fontId="24" fillId="0" borderId="12"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1680</xdr:row>
      <xdr:rowOff>139700</xdr:rowOff>
    </xdr:from>
    <xdr:to>
      <xdr:col>12</xdr:col>
      <xdr:colOff>0</xdr:colOff>
      <xdr:row>1700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641</xdr:row>
      <xdr:rowOff>171450</xdr:rowOff>
    </xdr:from>
    <xdr:to>
      <xdr:col>20</xdr:col>
      <xdr:colOff>342900</xdr:colOff>
      <xdr:row>645</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299;&#24180;&#24230;\&#20196;&#21644;&#65299;&#24180;&#24230;%20&#22865;&#32004;&#21046;&#24230;\23\4.&#37096;&#23616;&#12363;&#12425;&#12398;&#22238;&#31572;\1.&#23448;&#25151;&#20250;&#35336;&#35506;\&#65308;&#27096;&#24335;&#65302;&#65310;&#12304;&#22823;&#33251;&#23448;&#25151;&#20250;&#35336;&#35506;&#65288;&#36939;&#65289;&#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4_&#32076;&#29702;&#35519;&#36948;&#35506;\000_&#38651;&#23376;&#25991;&#26360;&#31649;&#29702;\01&#37325;&#35201;&#25991;&#26360;&#12501;&#12457;&#12523;&#12480;&#65288;&#20445;&#23384;&#26399;&#38291;1&#24180;&#20197;&#19978;&#65289;\&#12304;&#22823;&#20998;&#39006;&#12305;&#32076;&#29702;&#35519;&#36948;&#12395;&#38306;&#12377;&#12427;&#25991;&#26360;\&#12304;&#20013;&#20998;&#39006;&#12305;32&#22865;&#32004;\&#12304;&#23567;&#20998;&#39006;&#12305;&#20837;&#26413;&#38306;&#20418;&#24773;&#22577;(10&#24180;)\&#22865;&#32004;&#31649;&#29702;&#20418;\01_&#35519;&#26619;&#12418;&#12398;\R5d\&#12304;R5.5.9&#12305;%20&#20196;&#21644;&#65300;&#24180;&#24230;&#22269;&#22303;&#20132;&#36890;&#30465;&#35519;&#36948;&#25913;&#21892;&#35336;&#30011;&#24180;&#38291;&#12501;&#12457;&#12525;&#12540;&#12450;&#12483;&#12503;&#12395;&#12388;&#12356;&#12390;\02%20&#20107;&#21209;&#25152;&#22238;&#31572;\01%20&#26032;&#28511;&#28207;\&#65339;&#26032;&#28511;&#28207;&#65341;&#65308;&#27096;&#24335;&#65302;&#65310;&#12304;&#37096;&#23616;&#215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9"/>
  <sheetViews>
    <sheetView tabSelected="1" view="pageBreakPreview" zoomScale="70" zoomScaleSheetLayoutView="70" workbookViewId="0">
      <pane xSplit="2" ySplit="4" topLeftCell="C5" activePane="bottomRight" state="frozen"/>
      <selection pane="topRight"/>
      <selection pane="bottomLeft"/>
      <selection pane="bottomRight" activeCell="E10" sqref="E1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68" t="s">
        <v>4</v>
      </c>
      <c r="B1" s="68"/>
      <c r="C1" s="68"/>
      <c r="D1" s="68"/>
      <c r="E1" s="68"/>
      <c r="F1" s="69"/>
      <c r="G1" s="69"/>
      <c r="H1" s="68"/>
      <c r="I1" s="68"/>
      <c r="J1" s="68"/>
      <c r="K1" s="68"/>
      <c r="L1" s="68"/>
    </row>
    <row r="2" spans="1:12" x14ac:dyDescent="0.15">
      <c r="B2" s="13"/>
      <c r="G2" s="21"/>
      <c r="H2" s="13"/>
    </row>
    <row r="3" spans="1:12" ht="30" customHeight="1" thickBot="1" x14ac:dyDescent="0.2">
      <c r="A3" s="11"/>
      <c r="B3" s="13"/>
      <c r="C3" s="15"/>
      <c r="F3" s="16"/>
      <c r="G3" s="16"/>
      <c r="H3" s="13"/>
      <c r="L3" s="22" t="s">
        <v>18</v>
      </c>
    </row>
    <row r="4" spans="1:12" ht="69.95" customHeight="1" x14ac:dyDescent="0.15">
      <c r="A4" s="45" t="s">
        <v>41</v>
      </c>
      <c r="B4" s="57" t="s">
        <v>3</v>
      </c>
      <c r="C4" s="58" t="s">
        <v>17</v>
      </c>
      <c r="D4" s="57" t="s">
        <v>19</v>
      </c>
      <c r="E4" s="57" t="s">
        <v>5</v>
      </c>
      <c r="F4" s="59" t="s">
        <v>14</v>
      </c>
      <c r="G4" s="59" t="s">
        <v>7</v>
      </c>
      <c r="H4" s="57" t="s">
        <v>13</v>
      </c>
      <c r="I4" s="57" t="s">
        <v>31</v>
      </c>
      <c r="J4" s="57" t="s">
        <v>32</v>
      </c>
      <c r="K4" s="57" t="s">
        <v>20</v>
      </c>
      <c r="L4" s="60" t="s">
        <v>21</v>
      </c>
    </row>
    <row r="5" spans="1:12" s="32" customFormat="1" ht="99.75" customHeight="1" x14ac:dyDescent="0.15">
      <c r="A5" s="48" t="s">
        <v>44</v>
      </c>
      <c r="B5" s="37" t="s">
        <v>45</v>
      </c>
      <c r="C5" s="34">
        <v>44652</v>
      </c>
      <c r="D5" s="37" t="s">
        <v>46</v>
      </c>
      <c r="E5" s="37" t="s">
        <v>16</v>
      </c>
      <c r="F5" s="38">
        <v>1806600</v>
      </c>
      <c r="G5" s="38">
        <v>1806600</v>
      </c>
      <c r="H5" s="35">
        <f t="shared" ref="H5" si="0">IF(F5="－","－",G5/F5)</f>
        <v>1</v>
      </c>
      <c r="I5" s="37" t="s">
        <v>47</v>
      </c>
      <c r="J5" s="39" t="s">
        <v>2</v>
      </c>
      <c r="K5" s="36"/>
      <c r="L5" s="49"/>
    </row>
    <row r="6" spans="1:12" s="32" customFormat="1" ht="99.75" customHeight="1" x14ac:dyDescent="0.15">
      <c r="A6" s="48" t="s">
        <v>48</v>
      </c>
      <c r="B6" s="37" t="s">
        <v>45</v>
      </c>
      <c r="C6" s="34">
        <v>44652</v>
      </c>
      <c r="D6" s="37" t="s">
        <v>49</v>
      </c>
      <c r="E6" s="37" t="s">
        <v>16</v>
      </c>
      <c r="F6" s="38">
        <v>4275480</v>
      </c>
      <c r="G6" s="38">
        <v>4275480</v>
      </c>
      <c r="H6" s="35">
        <f t="shared" ref="H6:H15" si="1">IF(F6="－","－",G6/F6)</f>
        <v>1</v>
      </c>
      <c r="I6" s="37" t="s">
        <v>50</v>
      </c>
      <c r="J6" s="39" t="s">
        <v>2</v>
      </c>
      <c r="K6" s="36"/>
      <c r="L6" s="49"/>
    </row>
    <row r="7" spans="1:12" s="32" customFormat="1" ht="66" x14ac:dyDescent="0.15">
      <c r="A7" s="48" t="s">
        <v>51</v>
      </c>
      <c r="B7" s="37" t="s">
        <v>45</v>
      </c>
      <c r="C7" s="34">
        <v>44652</v>
      </c>
      <c r="D7" s="37" t="s">
        <v>52</v>
      </c>
      <c r="E7" s="37" t="s">
        <v>16</v>
      </c>
      <c r="F7" s="38">
        <v>1127520</v>
      </c>
      <c r="G7" s="38">
        <v>1127520</v>
      </c>
      <c r="H7" s="35">
        <f t="shared" si="1"/>
        <v>1</v>
      </c>
      <c r="I7" s="37" t="s">
        <v>53</v>
      </c>
      <c r="J7" s="39" t="s">
        <v>2</v>
      </c>
      <c r="K7" s="36"/>
      <c r="L7" s="49"/>
    </row>
    <row r="8" spans="1:12" s="32" customFormat="1" ht="66" x14ac:dyDescent="0.15">
      <c r="A8" s="48" t="s">
        <v>54</v>
      </c>
      <c r="B8" s="37" t="s">
        <v>45</v>
      </c>
      <c r="C8" s="34">
        <v>44652</v>
      </c>
      <c r="D8" s="37" t="s">
        <v>52</v>
      </c>
      <c r="E8" s="37" t="s">
        <v>16</v>
      </c>
      <c r="F8" s="38">
        <v>1610660</v>
      </c>
      <c r="G8" s="38">
        <v>1610660</v>
      </c>
      <c r="H8" s="35">
        <f t="shared" si="1"/>
        <v>1</v>
      </c>
      <c r="I8" s="37" t="s">
        <v>55</v>
      </c>
      <c r="J8" s="39" t="s">
        <v>2</v>
      </c>
      <c r="K8" s="36"/>
      <c r="L8" s="49"/>
    </row>
    <row r="9" spans="1:12" s="32" customFormat="1" ht="66" x14ac:dyDescent="0.15">
      <c r="A9" s="48" t="s">
        <v>56</v>
      </c>
      <c r="B9" s="37" t="s">
        <v>45</v>
      </c>
      <c r="C9" s="34">
        <v>44652</v>
      </c>
      <c r="D9" s="37" t="s">
        <v>52</v>
      </c>
      <c r="E9" s="37" t="s">
        <v>16</v>
      </c>
      <c r="F9" s="38">
        <v>2234740</v>
      </c>
      <c r="G9" s="38">
        <v>2234740</v>
      </c>
      <c r="H9" s="35">
        <f t="shared" si="1"/>
        <v>1</v>
      </c>
      <c r="I9" s="37" t="s">
        <v>57</v>
      </c>
      <c r="J9" s="39" t="s">
        <v>2</v>
      </c>
      <c r="K9" s="36"/>
      <c r="L9" s="49"/>
    </row>
    <row r="10" spans="1:12" s="32" customFormat="1" ht="80.099999999999994" customHeight="1" x14ac:dyDescent="0.15">
      <c r="A10" s="48" t="s">
        <v>58</v>
      </c>
      <c r="B10" s="37" t="s">
        <v>45</v>
      </c>
      <c r="C10" s="34">
        <v>44652</v>
      </c>
      <c r="D10" s="37" t="s">
        <v>52</v>
      </c>
      <c r="E10" s="37" t="s">
        <v>16</v>
      </c>
      <c r="F10" s="38">
        <v>2436000</v>
      </c>
      <c r="G10" s="38">
        <v>2436000</v>
      </c>
      <c r="H10" s="35">
        <f t="shared" si="1"/>
        <v>1</v>
      </c>
      <c r="I10" s="37" t="s">
        <v>59</v>
      </c>
      <c r="J10" s="39" t="s">
        <v>2</v>
      </c>
      <c r="K10" s="36"/>
      <c r="L10" s="49"/>
    </row>
    <row r="11" spans="1:12" s="32" customFormat="1" ht="80.099999999999994" customHeight="1" x14ac:dyDescent="0.15">
      <c r="A11" s="48" t="s">
        <v>60</v>
      </c>
      <c r="B11" s="37" t="s">
        <v>45</v>
      </c>
      <c r="C11" s="34">
        <v>44652</v>
      </c>
      <c r="D11" s="37" t="s">
        <v>61</v>
      </c>
      <c r="E11" s="37" t="s">
        <v>16</v>
      </c>
      <c r="F11" s="38">
        <v>1658477</v>
      </c>
      <c r="G11" s="38">
        <v>1303906</v>
      </c>
      <c r="H11" s="35">
        <f t="shared" si="1"/>
        <v>0.78620686328480893</v>
      </c>
      <c r="I11" s="37" t="s">
        <v>62</v>
      </c>
      <c r="J11" s="39" t="s">
        <v>2</v>
      </c>
      <c r="K11" s="36"/>
      <c r="L11" s="49"/>
    </row>
    <row r="12" spans="1:12" s="32" customFormat="1" ht="158.44999999999999" customHeight="1" x14ac:dyDescent="0.15">
      <c r="A12" s="48" t="s">
        <v>67</v>
      </c>
      <c r="B12" s="37" t="s">
        <v>75</v>
      </c>
      <c r="C12" s="42">
        <v>44704</v>
      </c>
      <c r="D12" s="43" t="s">
        <v>76</v>
      </c>
      <c r="E12" s="41" t="s">
        <v>16</v>
      </c>
      <c r="F12" s="44">
        <v>2804818</v>
      </c>
      <c r="G12" s="44">
        <v>2800000</v>
      </c>
      <c r="H12" s="35">
        <f t="shared" si="1"/>
        <v>0.99828224148590028</v>
      </c>
      <c r="I12" s="37" t="s">
        <v>77</v>
      </c>
      <c r="J12" s="39" t="s">
        <v>2</v>
      </c>
      <c r="K12" s="36"/>
      <c r="L12" s="49"/>
    </row>
    <row r="13" spans="1:12" s="32" customFormat="1" ht="158.44999999999999" customHeight="1" x14ac:dyDescent="0.15">
      <c r="A13" s="48" t="s">
        <v>78</v>
      </c>
      <c r="B13" s="37" t="s">
        <v>75</v>
      </c>
      <c r="C13" s="42">
        <v>44882</v>
      </c>
      <c r="D13" s="43" t="s">
        <v>76</v>
      </c>
      <c r="E13" s="41" t="s">
        <v>16</v>
      </c>
      <c r="F13" s="44">
        <v>880000</v>
      </c>
      <c r="G13" s="44">
        <v>880000</v>
      </c>
      <c r="H13" s="35">
        <f t="shared" si="1"/>
        <v>1</v>
      </c>
      <c r="I13" s="37" t="s">
        <v>77</v>
      </c>
      <c r="J13" s="39" t="s">
        <v>2</v>
      </c>
      <c r="K13" s="36"/>
      <c r="L13" s="49"/>
    </row>
    <row r="14" spans="1:12" s="32" customFormat="1" ht="66" x14ac:dyDescent="0.15">
      <c r="A14" s="48" t="s">
        <v>63</v>
      </c>
      <c r="B14" s="37" t="s">
        <v>64</v>
      </c>
      <c r="C14" s="34">
        <v>44652</v>
      </c>
      <c r="D14" s="37" t="s">
        <v>65</v>
      </c>
      <c r="E14" s="37" t="s">
        <v>43</v>
      </c>
      <c r="F14" s="38">
        <v>2800360</v>
      </c>
      <c r="G14" s="38">
        <v>2800360</v>
      </c>
      <c r="H14" s="35">
        <f t="shared" si="1"/>
        <v>1</v>
      </c>
      <c r="I14" s="37" t="s">
        <v>66</v>
      </c>
      <c r="J14" s="39" t="s">
        <v>2</v>
      </c>
      <c r="K14" s="36"/>
      <c r="L14" s="49"/>
    </row>
    <row r="15" spans="1:12" s="32" customFormat="1" ht="106.5" customHeight="1" x14ac:dyDescent="0.15">
      <c r="A15" s="48" t="s">
        <v>67</v>
      </c>
      <c r="B15" s="37" t="s">
        <v>68</v>
      </c>
      <c r="C15" s="34">
        <v>44652</v>
      </c>
      <c r="D15" s="37" t="s">
        <v>69</v>
      </c>
      <c r="E15" s="37" t="s">
        <v>16</v>
      </c>
      <c r="F15" s="38">
        <v>3511327</v>
      </c>
      <c r="G15" s="38">
        <v>2629450</v>
      </c>
      <c r="H15" s="35">
        <f t="shared" si="1"/>
        <v>0.74884794267238564</v>
      </c>
      <c r="I15" s="37" t="s">
        <v>70</v>
      </c>
      <c r="J15" s="39" t="s">
        <v>2</v>
      </c>
      <c r="K15" s="36"/>
      <c r="L15" s="49"/>
    </row>
    <row r="16" spans="1:12" s="32" customFormat="1" ht="80.099999999999994" customHeight="1" thickBot="1" x14ac:dyDescent="0.2">
      <c r="A16" s="61" t="s">
        <v>79</v>
      </c>
      <c r="B16" s="62" t="s">
        <v>68</v>
      </c>
      <c r="C16" s="50">
        <v>44872</v>
      </c>
      <c r="D16" s="62" t="s">
        <v>80</v>
      </c>
      <c r="E16" s="62" t="s">
        <v>16</v>
      </c>
      <c r="F16" s="63">
        <v>1387016</v>
      </c>
      <c r="G16" s="63">
        <v>1332818</v>
      </c>
      <c r="H16" s="51">
        <v>0.96092474780391868</v>
      </c>
      <c r="I16" s="62" t="s">
        <v>81</v>
      </c>
      <c r="J16" s="52" t="s">
        <v>2</v>
      </c>
      <c r="K16" s="52"/>
      <c r="L16" s="64"/>
    </row>
    <row r="17" spans="1:12" s="9" customFormat="1" ht="18" customHeight="1" x14ac:dyDescent="0.15">
      <c r="A17" s="12" t="s">
        <v>10</v>
      </c>
      <c r="B17" s="14"/>
      <c r="C17" s="14"/>
      <c r="D17" s="14"/>
      <c r="E17" s="14"/>
      <c r="F17" s="17"/>
      <c r="G17" s="17"/>
      <c r="H17" s="14"/>
      <c r="I17" s="14"/>
      <c r="J17" s="14"/>
      <c r="L17" s="14"/>
    </row>
    <row r="18" spans="1:12" s="9" customFormat="1" ht="18" customHeight="1" x14ac:dyDescent="0.15">
      <c r="A18" s="12" t="s">
        <v>33</v>
      </c>
      <c r="B18" s="14"/>
      <c r="C18" s="14"/>
      <c r="D18" s="14"/>
      <c r="E18" s="14"/>
      <c r="F18" s="17"/>
      <c r="G18" s="17"/>
      <c r="H18" s="14"/>
      <c r="I18" s="14"/>
      <c r="J18" s="14"/>
      <c r="K18" s="1"/>
      <c r="L18" s="14"/>
    </row>
    <row r="19" spans="1:12" s="9" customFormat="1" ht="18" customHeight="1" x14ac:dyDescent="0.15">
      <c r="A19" s="12" t="s">
        <v>34</v>
      </c>
      <c r="B19" s="14"/>
      <c r="C19" s="14"/>
      <c r="D19" s="14"/>
      <c r="E19" s="14"/>
      <c r="F19" s="17"/>
      <c r="G19" s="17"/>
      <c r="H19" s="14"/>
      <c r="I19" s="14"/>
      <c r="J19" s="14"/>
      <c r="K19" s="1"/>
      <c r="L19" s="14"/>
    </row>
    <row r="20" spans="1:12" s="9" customFormat="1" ht="18" customHeight="1" x14ac:dyDescent="0.15">
      <c r="A20" s="12" t="s">
        <v>35</v>
      </c>
      <c r="B20" s="14"/>
      <c r="C20" s="14"/>
      <c r="D20" s="14"/>
      <c r="E20" s="14"/>
      <c r="F20" s="17"/>
      <c r="G20" s="17"/>
      <c r="H20" s="14"/>
      <c r="I20" s="14"/>
      <c r="J20" s="14"/>
      <c r="K20" s="1"/>
      <c r="L20" s="14"/>
    </row>
    <row r="21" spans="1:12" s="9" customFormat="1" ht="18" customHeight="1" x14ac:dyDescent="0.15">
      <c r="A21" s="12" t="s">
        <v>6</v>
      </c>
      <c r="B21" s="14"/>
      <c r="C21" s="14"/>
      <c r="D21" s="14"/>
      <c r="E21" s="14"/>
      <c r="F21" s="17"/>
      <c r="G21" s="17"/>
      <c r="H21" s="14"/>
      <c r="I21" s="14"/>
      <c r="J21" s="14"/>
      <c r="K21" s="1"/>
      <c r="L21" s="14"/>
    </row>
    <row r="22" spans="1:12" s="9" customFormat="1" ht="18" customHeight="1" x14ac:dyDescent="0.15">
      <c r="A22" s="12" t="s">
        <v>36</v>
      </c>
      <c r="B22" s="14"/>
      <c r="C22" s="14"/>
      <c r="D22" s="14"/>
      <c r="E22" s="14"/>
      <c r="F22" s="17"/>
      <c r="G22" s="17"/>
      <c r="H22" s="14"/>
      <c r="I22" s="14"/>
      <c r="J22" s="14"/>
      <c r="K22" s="1"/>
      <c r="L22" s="14"/>
    </row>
    <row r="23" spans="1:12" s="9" customFormat="1" ht="18" customHeight="1" x14ac:dyDescent="0.15">
      <c r="A23" s="12" t="s">
        <v>15</v>
      </c>
      <c r="F23" s="17"/>
      <c r="G23" s="17"/>
      <c r="K23" s="1"/>
    </row>
    <row r="24" spans="1:12" s="9" customFormat="1" ht="18" customHeight="1" x14ac:dyDescent="0.15">
      <c r="A24" s="12" t="s">
        <v>22</v>
      </c>
      <c r="F24" s="17"/>
      <c r="G24" s="17"/>
      <c r="K24" s="1"/>
    </row>
    <row r="25" spans="1:12" s="9" customFormat="1" ht="18" customHeight="1" x14ac:dyDescent="0.15">
      <c r="A25" s="12" t="s">
        <v>37</v>
      </c>
      <c r="F25" s="17"/>
      <c r="G25" s="17"/>
      <c r="K25" s="1"/>
    </row>
    <row r="26" spans="1:12" s="9" customFormat="1" ht="18" customHeight="1" x14ac:dyDescent="0.15">
      <c r="A26" s="12" t="s">
        <v>38</v>
      </c>
      <c r="F26" s="17"/>
      <c r="G26" s="17"/>
      <c r="K26" s="1"/>
    </row>
    <row r="27" spans="1:12" s="9" customFormat="1" ht="18" customHeight="1" x14ac:dyDescent="0.15">
      <c r="A27" s="12" t="s">
        <v>39</v>
      </c>
      <c r="F27" s="17"/>
      <c r="G27" s="17"/>
      <c r="K27" s="1"/>
    </row>
    <row r="28" spans="1:12" s="9" customFormat="1" ht="18" customHeight="1" x14ac:dyDescent="0.15">
      <c r="A28" s="12" t="s">
        <v>11</v>
      </c>
      <c r="F28" s="17"/>
      <c r="G28" s="17"/>
      <c r="K28" s="1"/>
    </row>
    <row r="29" spans="1:12" s="9" customFormat="1" ht="18" customHeight="1" x14ac:dyDescent="0.15">
      <c r="A29" s="12" t="s">
        <v>40</v>
      </c>
      <c r="F29" s="17"/>
      <c r="G29" s="17"/>
      <c r="K29" s="1"/>
    </row>
    <row r="30" spans="1:12" s="9" customFormat="1" ht="18" customHeight="1" x14ac:dyDescent="0.15">
      <c r="A30" s="9" t="s">
        <v>8</v>
      </c>
      <c r="F30" s="17"/>
      <c r="G30" s="17"/>
    </row>
    <row r="31" spans="1:12" s="9" customFormat="1" ht="18" customHeight="1" x14ac:dyDescent="0.15">
      <c r="A31" s="7" t="s">
        <v>88</v>
      </c>
      <c r="F31" s="17"/>
      <c r="G31" s="17"/>
    </row>
    <row r="32" spans="1:12" s="9" customFormat="1" ht="18" customHeight="1" x14ac:dyDescent="0.15">
      <c r="A32" s="12" t="s">
        <v>24</v>
      </c>
      <c r="B32" s="14"/>
      <c r="C32" s="14"/>
      <c r="D32" s="14"/>
      <c r="E32" s="14"/>
      <c r="F32" s="17"/>
      <c r="G32" s="17"/>
      <c r="H32" s="14"/>
      <c r="I32" s="14"/>
      <c r="J32" s="14"/>
      <c r="L32" s="14"/>
    </row>
    <row r="33" spans="1:12" s="9" customFormat="1" ht="18" customHeight="1" x14ac:dyDescent="0.15">
      <c r="A33" s="12" t="s">
        <v>33</v>
      </c>
      <c r="B33" s="14"/>
      <c r="C33" s="14"/>
      <c r="D33" s="14"/>
      <c r="E33" s="14"/>
      <c r="F33" s="17"/>
      <c r="G33" s="17"/>
      <c r="H33" s="14"/>
      <c r="I33" s="14"/>
      <c r="J33" s="14"/>
      <c r="K33" s="1"/>
      <c r="L33" s="14"/>
    </row>
    <row r="34" spans="1:12" s="9" customFormat="1" ht="18" customHeight="1" x14ac:dyDescent="0.15">
      <c r="A34" s="12" t="s">
        <v>34</v>
      </c>
      <c r="B34" s="14"/>
      <c r="C34" s="14"/>
      <c r="D34" s="14"/>
      <c r="E34" s="14"/>
      <c r="F34" s="17"/>
      <c r="G34" s="17"/>
      <c r="H34" s="14"/>
      <c r="I34" s="14"/>
      <c r="J34" s="14"/>
      <c r="K34" s="1"/>
      <c r="L34" s="14"/>
    </row>
    <row r="35" spans="1:12" s="9" customFormat="1" ht="18" customHeight="1" x14ac:dyDescent="0.15">
      <c r="A35" s="12" t="s">
        <v>35</v>
      </c>
      <c r="B35" s="14"/>
      <c r="C35" s="14"/>
      <c r="D35" s="14"/>
      <c r="E35" s="14"/>
      <c r="F35" s="17"/>
      <c r="G35" s="17"/>
      <c r="H35" s="14"/>
      <c r="I35" s="14"/>
      <c r="J35" s="14"/>
      <c r="K35" s="1"/>
      <c r="L35" s="14"/>
    </row>
    <row r="36" spans="1:12" s="9" customFormat="1" ht="18" customHeight="1" x14ac:dyDescent="0.15">
      <c r="A36" s="12" t="s">
        <v>6</v>
      </c>
      <c r="B36" s="14"/>
      <c r="C36" s="14"/>
      <c r="D36" s="14"/>
      <c r="E36" s="14"/>
      <c r="F36" s="17"/>
      <c r="G36" s="17"/>
      <c r="H36" s="14"/>
      <c r="I36" s="14"/>
      <c r="J36" s="14"/>
      <c r="K36" s="1"/>
      <c r="L36" s="14"/>
    </row>
    <row r="37" spans="1:12" s="9" customFormat="1" ht="18" customHeight="1" x14ac:dyDescent="0.15">
      <c r="A37" s="12" t="s">
        <v>36</v>
      </c>
      <c r="B37" s="14"/>
      <c r="C37" s="14"/>
      <c r="D37" s="14"/>
      <c r="E37" s="14"/>
      <c r="F37" s="17"/>
      <c r="G37" s="17"/>
      <c r="H37" s="14"/>
      <c r="I37" s="14"/>
      <c r="J37" s="14"/>
      <c r="K37" s="1"/>
      <c r="L37" s="14"/>
    </row>
    <row r="38" spans="1:12" s="9" customFormat="1" ht="18" customHeight="1" x14ac:dyDescent="0.15">
      <c r="A38" s="12" t="s">
        <v>15</v>
      </c>
      <c r="F38" s="17"/>
      <c r="G38" s="17"/>
      <c r="K38" s="1"/>
    </row>
    <row r="39" spans="1:12" s="9" customFormat="1" ht="18" customHeight="1" x14ac:dyDescent="0.15">
      <c r="A39" s="12" t="s">
        <v>22</v>
      </c>
      <c r="F39" s="17"/>
      <c r="G39" s="17"/>
      <c r="K39" s="1"/>
    </row>
    <row r="40" spans="1:12" s="9" customFormat="1" ht="18" customHeight="1" x14ac:dyDescent="0.15">
      <c r="A40" s="12" t="s">
        <v>37</v>
      </c>
      <c r="F40" s="17"/>
      <c r="G40" s="17"/>
      <c r="K40" s="1"/>
    </row>
    <row r="41" spans="1:12" s="9" customFormat="1" ht="18" customHeight="1" x14ac:dyDescent="0.15">
      <c r="A41" s="12" t="s">
        <v>38</v>
      </c>
      <c r="F41" s="17"/>
      <c r="G41" s="17"/>
      <c r="K41" s="1"/>
    </row>
    <row r="42" spans="1:12" s="9" customFormat="1" ht="18" customHeight="1" x14ac:dyDescent="0.15">
      <c r="A42" s="12" t="s">
        <v>39</v>
      </c>
      <c r="F42" s="17"/>
      <c r="G42" s="17"/>
      <c r="K42" s="1"/>
    </row>
    <row r="43" spans="1:12" s="9" customFormat="1" ht="18" customHeight="1" x14ac:dyDescent="0.15">
      <c r="A43" s="12" t="s">
        <v>11</v>
      </c>
      <c r="F43" s="17"/>
      <c r="G43" s="17"/>
      <c r="K43" s="1"/>
    </row>
    <row r="44" spans="1:12" s="9" customFormat="1" ht="18" customHeight="1" x14ac:dyDescent="0.15">
      <c r="A44" s="12" t="s">
        <v>40</v>
      </c>
      <c r="F44" s="17"/>
      <c r="G44" s="17"/>
      <c r="K44" s="1"/>
    </row>
    <row r="45" spans="1:12" s="8" customFormat="1" ht="18" customHeight="1" x14ac:dyDescent="0.15">
      <c r="A45" s="8" t="s">
        <v>89</v>
      </c>
      <c r="F45" s="18"/>
      <c r="G45" s="18"/>
    </row>
    <row r="46" spans="1:12" s="10" customFormat="1" x14ac:dyDescent="0.15">
      <c r="F46" s="19"/>
      <c r="G46" s="19"/>
      <c r="K46" s="1"/>
    </row>
    <row r="47" spans="1:12" x14ac:dyDescent="0.15">
      <c r="F47" s="20"/>
      <c r="G47" s="20"/>
    </row>
    <row r="48" spans="1:12" x14ac:dyDescent="0.15">
      <c r="F48" s="20"/>
      <c r="G48" s="20"/>
    </row>
    <row r="49" spans="6:7" x14ac:dyDescent="0.15">
      <c r="F49" s="20"/>
      <c r="G49" s="20"/>
    </row>
    <row r="50" spans="6:7" x14ac:dyDescent="0.15">
      <c r="F50" s="20"/>
      <c r="G50" s="20"/>
    </row>
    <row r="51" spans="6:7" x14ac:dyDescent="0.15">
      <c r="F51" s="20"/>
      <c r="G51" s="20"/>
    </row>
    <row r="52" spans="6:7" x14ac:dyDescent="0.15">
      <c r="F52" s="20"/>
      <c r="G52" s="20"/>
    </row>
    <row r="53" spans="6:7" x14ac:dyDescent="0.15">
      <c r="F53" s="20"/>
      <c r="G53" s="20"/>
    </row>
    <row r="54" spans="6:7" x14ac:dyDescent="0.15">
      <c r="F54" s="20"/>
      <c r="G54" s="20"/>
    </row>
    <row r="55" spans="6:7" x14ac:dyDescent="0.15">
      <c r="F55" s="20"/>
      <c r="G55" s="20"/>
    </row>
    <row r="56" spans="6:7" x14ac:dyDescent="0.15">
      <c r="F56" s="20"/>
      <c r="G56" s="20"/>
    </row>
    <row r="57" spans="6:7" x14ac:dyDescent="0.15">
      <c r="F57" s="20"/>
      <c r="G57" s="20"/>
    </row>
    <row r="58" spans="6:7" x14ac:dyDescent="0.15">
      <c r="F58" s="20"/>
      <c r="G58" s="20"/>
    </row>
    <row r="59" spans="6:7" x14ac:dyDescent="0.15">
      <c r="F59" s="20"/>
      <c r="G59" s="20"/>
    </row>
    <row r="60" spans="6:7" x14ac:dyDescent="0.15">
      <c r="F60" s="20"/>
      <c r="G60" s="20"/>
    </row>
    <row r="61" spans="6:7" x14ac:dyDescent="0.15">
      <c r="F61" s="20"/>
      <c r="G61" s="20"/>
    </row>
    <row r="62" spans="6:7" x14ac:dyDescent="0.15">
      <c r="F62" s="20"/>
      <c r="G62" s="20"/>
    </row>
    <row r="63" spans="6:7" x14ac:dyDescent="0.15">
      <c r="F63" s="20"/>
      <c r="G63" s="20"/>
    </row>
    <row r="64" spans="6:7"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sheetData>
  <autoFilter ref="A4:L1779">
    <sortState ref="A32:Q4793">
      <sortCondition ref="E4:E4793"/>
    </sortState>
  </autoFilter>
  <mergeCells count="1">
    <mergeCell ref="A1:L1"/>
  </mergeCells>
  <phoneticPr fontId="6"/>
  <conditionalFormatting sqref="G1265">
    <cfRule type="containsBlanks" dxfId="15" priority="6" stopIfTrue="1">
      <formula>LEN(TRIM(G1265))=0</formula>
    </cfRule>
  </conditionalFormatting>
  <conditionalFormatting sqref="G1266">
    <cfRule type="containsBlanks" dxfId="14" priority="21" stopIfTrue="1">
      <formula>LEN(TRIM(G1266))=0</formula>
    </cfRule>
  </conditionalFormatting>
  <conditionalFormatting sqref="G1266">
    <cfRule type="containsBlanks" dxfId="13" priority="20" stopIfTrue="1">
      <formula>LEN(TRIM(G1266))=0</formula>
    </cfRule>
  </conditionalFormatting>
  <conditionalFormatting sqref="G1266">
    <cfRule type="containsBlanks" dxfId="12" priority="19" stopIfTrue="1">
      <formula>LEN(TRIM(G1266))=0</formula>
    </cfRule>
  </conditionalFormatting>
  <conditionalFormatting sqref="G1266">
    <cfRule type="containsBlanks" dxfId="11" priority="18" stopIfTrue="1">
      <formula>LEN(TRIM(G1266))=0</formula>
    </cfRule>
  </conditionalFormatting>
  <conditionalFormatting sqref="F1265">
    <cfRule type="containsBlanks" dxfId="10" priority="17" stopIfTrue="1">
      <formula>LEN(TRIM(F1265))=0</formula>
    </cfRule>
  </conditionalFormatting>
  <conditionalFormatting sqref="F1265">
    <cfRule type="containsBlanks" dxfId="9" priority="16" stopIfTrue="1">
      <formula>LEN(TRIM(F1265))=0</formula>
    </cfRule>
  </conditionalFormatting>
  <conditionalFormatting sqref="F1265">
    <cfRule type="containsBlanks" dxfId="8" priority="15" stopIfTrue="1">
      <formula>LEN(TRIM(F1265))=0</formula>
    </cfRule>
  </conditionalFormatting>
  <conditionalFormatting sqref="F1265">
    <cfRule type="containsBlanks" dxfId="7" priority="14" stopIfTrue="1">
      <formula>LEN(TRIM(F1265))=0</formula>
    </cfRule>
  </conditionalFormatting>
  <conditionalFormatting sqref="F1266">
    <cfRule type="containsBlanks" dxfId="6" priority="13" stopIfTrue="1">
      <formula>LEN(TRIM(F1266))=0</formula>
    </cfRule>
  </conditionalFormatting>
  <conditionalFormatting sqref="F1266">
    <cfRule type="containsBlanks" dxfId="5" priority="12" stopIfTrue="1">
      <formula>LEN(TRIM(F1266))=0</formula>
    </cfRule>
  </conditionalFormatting>
  <conditionalFormatting sqref="F1266">
    <cfRule type="containsBlanks" dxfId="4" priority="11" stopIfTrue="1">
      <formula>LEN(TRIM(F1266))=0</formula>
    </cfRule>
  </conditionalFormatting>
  <conditionalFormatting sqref="F1266">
    <cfRule type="containsBlanks" dxfId="3" priority="10" stopIfTrue="1">
      <formula>LEN(TRIM(F1266))=0</formula>
    </cfRule>
  </conditionalFormatting>
  <conditionalFormatting sqref="G1265">
    <cfRule type="containsBlanks" dxfId="2" priority="9" stopIfTrue="1">
      <formula>LEN(TRIM(G1265))=0</formula>
    </cfRule>
  </conditionalFormatting>
  <conditionalFormatting sqref="G1265">
    <cfRule type="containsBlanks" dxfId="1" priority="8" stopIfTrue="1">
      <formula>LEN(TRIM(G1265))=0</formula>
    </cfRule>
  </conditionalFormatting>
  <conditionalFormatting sqref="G1265">
    <cfRule type="containsBlanks" dxfId="0" priority="7" stopIfTrue="1">
      <formula>LEN(TRIM(G1265))=0</formula>
    </cfRule>
  </conditionalFormatting>
  <dataValidations count="3">
    <dataValidation type="list" allowBlank="1" showInputMessage="1" showErrorMessage="1" sqref="K5:K16">
      <formula1>#REF!</formula1>
    </dataValidation>
    <dataValidation type="date" allowBlank="1" showInputMessage="1" showErrorMessage="1" sqref="C5:C16">
      <formula1>44652</formula1>
      <formula2>45016</formula2>
    </dataValidation>
    <dataValidation type="list" allowBlank="1" showInputMessage="1" showErrorMessage="1" sqref="J5:J1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7"/>
  <sheetViews>
    <sheetView view="pageBreakPreview" zoomScale="60" workbookViewId="0">
      <pane xSplit="1" ySplit="4" topLeftCell="B5" activePane="bottomRight" state="frozen"/>
      <selection pane="topRight"/>
      <selection pane="bottomLeft"/>
      <selection pane="bottomRight" activeCell="I34" sqref="I3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68" t="s">
        <v>0</v>
      </c>
      <c r="B1" s="68"/>
      <c r="C1" s="68"/>
      <c r="D1" s="68"/>
      <c r="E1" s="68"/>
      <c r="F1" s="68"/>
      <c r="G1" s="68"/>
      <c r="H1" s="68"/>
      <c r="I1" s="68"/>
      <c r="J1" s="68"/>
      <c r="K1" s="68"/>
    </row>
    <row r="2" spans="1:11" x14ac:dyDescent="0.15">
      <c r="B2" s="13"/>
      <c r="G2" s="13"/>
      <c r="H2" s="13"/>
    </row>
    <row r="3" spans="1:11" ht="24.95" customHeight="1" thickBot="1" x14ac:dyDescent="0.2">
      <c r="B3" s="13"/>
      <c r="C3" s="11"/>
      <c r="D3" s="24"/>
      <c r="E3" s="24"/>
      <c r="F3" s="26"/>
      <c r="G3" s="26"/>
      <c r="H3" s="13"/>
      <c r="K3" s="22" t="s">
        <v>18</v>
      </c>
    </row>
    <row r="4" spans="1:11" s="4" customFormat="1" ht="66" customHeight="1" x14ac:dyDescent="0.15">
      <c r="A4" s="45" t="s">
        <v>41</v>
      </c>
      <c r="B4" s="46" t="s">
        <v>3</v>
      </c>
      <c r="C4" s="46" t="s">
        <v>17</v>
      </c>
      <c r="D4" s="46" t="s">
        <v>19</v>
      </c>
      <c r="E4" s="46" t="s">
        <v>5</v>
      </c>
      <c r="F4" s="46" t="s">
        <v>14</v>
      </c>
      <c r="G4" s="46" t="s">
        <v>7</v>
      </c>
      <c r="H4" s="46" t="s">
        <v>13</v>
      </c>
      <c r="I4" s="46" t="s">
        <v>29</v>
      </c>
      <c r="J4" s="46" t="s">
        <v>20</v>
      </c>
      <c r="K4" s="47" t="s">
        <v>21</v>
      </c>
    </row>
    <row r="5" spans="1:11" s="33" customFormat="1" ht="201.75" customHeight="1" thickBot="1" x14ac:dyDescent="0.2">
      <c r="A5" s="71" t="s">
        <v>82</v>
      </c>
      <c r="B5" s="62" t="s">
        <v>83</v>
      </c>
      <c r="C5" s="50">
        <v>44816</v>
      </c>
      <c r="D5" s="62" t="s">
        <v>84</v>
      </c>
      <c r="E5" s="62" t="s">
        <v>42</v>
      </c>
      <c r="F5" s="63">
        <v>8976000</v>
      </c>
      <c r="G5" s="63">
        <v>8690000</v>
      </c>
      <c r="H5" s="51">
        <f t="shared" ref="H5" si="0">IF(F5="－","－",G5/F5)</f>
        <v>0.96813725490196079</v>
      </c>
      <c r="I5" s="62" t="s">
        <v>85</v>
      </c>
      <c r="J5" s="52"/>
      <c r="K5" s="64"/>
    </row>
    <row r="6" spans="1:11" s="5" customFormat="1" ht="14.1" customHeight="1" x14ac:dyDescent="0.15">
      <c r="A6" s="5" t="s">
        <v>8</v>
      </c>
      <c r="C6" s="40"/>
      <c r="D6" s="40"/>
      <c r="E6" s="40"/>
      <c r="F6" s="40"/>
      <c r="G6" s="40"/>
      <c r="H6" s="40"/>
    </row>
    <row r="7" spans="1:11" s="5" customFormat="1" ht="14.1" customHeight="1" x14ac:dyDescent="0.15">
      <c r="A7" s="5" t="s">
        <v>87</v>
      </c>
      <c r="C7" s="40"/>
      <c r="D7" s="40"/>
      <c r="E7" s="40"/>
      <c r="F7" s="40"/>
      <c r="G7" s="40"/>
      <c r="H7" s="40"/>
    </row>
    <row r="8" spans="1:11" s="5" customFormat="1" ht="14.1" customHeight="1" x14ac:dyDescent="0.15">
      <c r="A8" s="70" t="s">
        <v>30</v>
      </c>
      <c r="B8" s="70"/>
      <c r="C8" s="70"/>
      <c r="D8" s="70"/>
      <c r="E8" s="70"/>
      <c r="F8" s="70"/>
      <c r="G8" s="70"/>
      <c r="H8" s="70"/>
      <c r="I8" s="70"/>
      <c r="J8" s="70"/>
      <c r="K8" s="70"/>
    </row>
    <row r="9" spans="1:11" s="5" customFormat="1" ht="14.1" customHeight="1" x14ac:dyDescent="0.15">
      <c r="A9" s="70"/>
      <c r="B9" s="70"/>
      <c r="C9" s="70"/>
      <c r="D9" s="70"/>
      <c r="E9" s="70"/>
      <c r="F9" s="70"/>
      <c r="G9" s="70"/>
      <c r="H9" s="70"/>
      <c r="I9" s="70"/>
      <c r="J9" s="70"/>
      <c r="K9" s="70"/>
    </row>
    <row r="10" spans="1:11" s="5" customFormat="1" ht="14.1" customHeight="1" x14ac:dyDescent="0.15">
      <c r="A10" s="70"/>
      <c r="B10" s="70"/>
      <c r="C10" s="70"/>
      <c r="D10" s="70"/>
      <c r="E10" s="70"/>
      <c r="F10" s="70"/>
      <c r="G10" s="70"/>
      <c r="H10" s="70"/>
      <c r="I10" s="70"/>
      <c r="J10" s="70"/>
      <c r="K10" s="70"/>
    </row>
    <row r="11" spans="1:11" s="8" customFormat="1" x14ac:dyDescent="0.15">
      <c r="A11" s="25"/>
    </row>
    <row r="12" spans="1:11" s="10" customFormat="1" x14ac:dyDescent="0.15">
      <c r="A12" s="1"/>
      <c r="B12" s="1"/>
      <c r="C12" s="1"/>
      <c r="D12" s="1"/>
      <c r="E12" s="1"/>
      <c r="F12" s="1"/>
      <c r="G12" s="1"/>
      <c r="H12" s="1"/>
      <c r="I12" s="1"/>
      <c r="K12" s="1"/>
    </row>
    <row r="13" spans="1:11" x14ac:dyDescent="0.15">
      <c r="J13" s="10"/>
    </row>
    <row r="15" spans="1:11" s="10" customFormat="1" x14ac:dyDescent="0.15">
      <c r="A15" s="1"/>
      <c r="B15" s="1"/>
      <c r="C15" s="1"/>
      <c r="D15" s="1"/>
      <c r="E15" s="1"/>
      <c r="F15" s="1"/>
      <c r="G15" s="1"/>
      <c r="H15" s="1"/>
      <c r="I15" s="1"/>
      <c r="J15" s="1"/>
      <c r="K15" s="1"/>
    </row>
    <row r="16" spans="1:11" ht="13.5" customHeight="1" x14ac:dyDescent="0.15"/>
    <row r="25" spans="1:11" ht="66" customHeight="1" x14ac:dyDescent="0.15"/>
    <row r="32" spans="1:11" s="10" customFormat="1" x14ac:dyDescent="0.15">
      <c r="A32" s="1"/>
      <c r="B32" s="1"/>
      <c r="C32" s="1"/>
      <c r="D32" s="1"/>
      <c r="E32" s="1"/>
      <c r="F32" s="1"/>
      <c r="G32" s="1"/>
      <c r="H32" s="1"/>
      <c r="I32" s="1"/>
      <c r="J32" s="1"/>
      <c r="K32" s="1"/>
    </row>
    <row r="35" spans="1:11" s="10" customFormat="1" x14ac:dyDescent="0.15">
      <c r="A35" s="1"/>
      <c r="B35" s="1"/>
      <c r="C35" s="1"/>
      <c r="D35" s="1"/>
      <c r="E35" s="1"/>
      <c r="F35" s="1"/>
      <c r="G35" s="1"/>
      <c r="H35" s="1"/>
      <c r="I35" s="1"/>
      <c r="J35" s="1"/>
      <c r="K35" s="1"/>
    </row>
    <row r="36" spans="1:11" s="10" customFormat="1" x14ac:dyDescent="0.15">
      <c r="A36" s="1"/>
      <c r="B36" s="1"/>
      <c r="C36" s="1"/>
      <c r="D36" s="1"/>
      <c r="E36" s="1"/>
      <c r="F36" s="1"/>
      <c r="G36" s="1"/>
      <c r="H36" s="1"/>
      <c r="I36" s="1"/>
      <c r="J36" s="1"/>
      <c r="K36" s="1"/>
    </row>
    <row r="37" spans="1:11" s="10" customFormat="1" x14ac:dyDescent="0.15">
      <c r="A37" s="1"/>
      <c r="B37" s="1"/>
      <c r="C37" s="1"/>
      <c r="D37" s="1"/>
      <c r="E37" s="1"/>
      <c r="F37" s="1"/>
      <c r="G37" s="1"/>
      <c r="H37" s="1"/>
      <c r="I37" s="1"/>
      <c r="J37" s="1"/>
      <c r="K37" s="1"/>
    </row>
  </sheetData>
  <autoFilter ref="A4:K205"/>
  <mergeCells count="2">
    <mergeCell ref="A1:K1"/>
    <mergeCell ref="A8:K10"/>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view="pageBreakPreview" zoomScale="60" workbookViewId="0">
      <pane xSplit="1" ySplit="4" topLeftCell="B5" activePane="bottomRight" state="frozen"/>
      <selection pane="topRight"/>
      <selection pane="bottomLeft"/>
      <selection pane="bottomRight" activeCell="A8" sqref="A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68" t="s">
        <v>1</v>
      </c>
      <c r="B1" s="68"/>
      <c r="C1" s="68"/>
      <c r="D1" s="68"/>
      <c r="E1" s="68"/>
      <c r="F1" s="68"/>
      <c r="G1" s="68"/>
      <c r="H1" s="68"/>
      <c r="I1" s="68"/>
      <c r="J1" s="68"/>
      <c r="K1" s="68"/>
    </row>
    <row r="2" spans="1:13" x14ac:dyDescent="0.15">
      <c r="B2" s="13"/>
      <c r="G2" s="13"/>
      <c r="H2" s="13"/>
      <c r="M2" s="23"/>
    </row>
    <row r="3" spans="1:13" ht="18" thickBot="1" x14ac:dyDescent="0.2">
      <c r="B3" s="13"/>
      <c r="C3" s="15"/>
      <c r="F3" s="31"/>
      <c r="G3" s="31"/>
      <c r="H3" s="13"/>
      <c r="K3" s="22" t="s">
        <v>18</v>
      </c>
      <c r="M3" s="23"/>
    </row>
    <row r="4" spans="1:13" s="4" customFormat="1" ht="69.95" customHeight="1" x14ac:dyDescent="0.15">
      <c r="A4" s="45" t="s">
        <v>41</v>
      </c>
      <c r="B4" s="46" t="s">
        <v>3</v>
      </c>
      <c r="C4" s="46" t="s">
        <v>17</v>
      </c>
      <c r="D4" s="46" t="s">
        <v>19</v>
      </c>
      <c r="E4" s="46" t="s">
        <v>5</v>
      </c>
      <c r="F4" s="46" t="s">
        <v>14</v>
      </c>
      <c r="G4" s="46" t="s">
        <v>7</v>
      </c>
      <c r="H4" s="46" t="s">
        <v>13</v>
      </c>
      <c r="I4" s="46" t="s">
        <v>23</v>
      </c>
      <c r="J4" s="46" t="s">
        <v>20</v>
      </c>
      <c r="K4" s="47" t="s">
        <v>21</v>
      </c>
    </row>
    <row r="5" spans="1:13" s="33" customFormat="1" ht="148.5" customHeight="1" thickBot="1" x14ac:dyDescent="0.2">
      <c r="A5" s="53" t="s">
        <v>71</v>
      </c>
      <c r="B5" s="65" t="s">
        <v>72</v>
      </c>
      <c r="C5" s="54">
        <v>44652</v>
      </c>
      <c r="D5" s="65" t="s">
        <v>73</v>
      </c>
      <c r="E5" s="65" t="s">
        <v>42</v>
      </c>
      <c r="F5" s="55">
        <v>2028576</v>
      </c>
      <c r="G5" s="55">
        <v>2028576</v>
      </c>
      <c r="H5" s="56">
        <f>IF(F5="－","－",G5/F5)</f>
        <v>1</v>
      </c>
      <c r="I5" s="65" t="s">
        <v>74</v>
      </c>
      <c r="J5" s="66"/>
      <c r="K5" s="67"/>
    </row>
    <row r="6" spans="1:13" s="5" customFormat="1" ht="15.95" customHeight="1" x14ac:dyDescent="0.15">
      <c r="A6" s="5" t="s">
        <v>8</v>
      </c>
    </row>
    <row r="7" spans="1:13" s="6" customFormat="1" ht="15.95" customHeight="1" x14ac:dyDescent="0.15">
      <c r="A7" s="6" t="s">
        <v>86</v>
      </c>
    </row>
    <row r="8" spans="1:13" s="5" customFormat="1" ht="15.95" customHeight="1" x14ac:dyDescent="0.15">
      <c r="A8" s="27" t="s">
        <v>12</v>
      </c>
      <c r="B8" s="30"/>
      <c r="C8" s="30"/>
      <c r="D8" s="30"/>
      <c r="E8" s="30"/>
      <c r="F8" s="30"/>
      <c r="G8" s="30"/>
      <c r="H8" s="30"/>
      <c r="I8" s="30"/>
      <c r="J8" s="30"/>
      <c r="K8" s="30"/>
    </row>
    <row r="9" spans="1:13" s="5" customFormat="1" ht="15.95" customHeight="1" x14ac:dyDescent="0.15">
      <c r="A9" s="28" t="s">
        <v>25</v>
      </c>
      <c r="B9" s="30"/>
      <c r="C9" s="30"/>
      <c r="D9" s="30"/>
      <c r="E9" s="30"/>
      <c r="F9" s="30"/>
      <c r="G9" s="30"/>
      <c r="H9" s="30"/>
      <c r="I9" s="30"/>
      <c r="J9" s="30"/>
      <c r="K9" s="30"/>
    </row>
    <row r="10" spans="1:13" s="5" customFormat="1" ht="15.95" customHeight="1" x14ac:dyDescent="0.15">
      <c r="A10" s="28" t="s">
        <v>26</v>
      </c>
      <c r="B10" s="30"/>
      <c r="C10" s="30"/>
      <c r="D10" s="30"/>
      <c r="E10" s="30"/>
      <c r="F10" s="30"/>
      <c r="G10" s="30"/>
      <c r="H10" s="30"/>
      <c r="I10" s="30"/>
      <c r="J10" s="30"/>
      <c r="K10" s="30"/>
    </row>
    <row r="11" spans="1:13" s="5" customFormat="1" ht="15.95" customHeight="1" x14ac:dyDescent="0.15">
      <c r="A11" s="28" t="s">
        <v>27</v>
      </c>
      <c r="B11" s="30"/>
      <c r="C11" s="30"/>
      <c r="D11" s="30"/>
      <c r="E11" s="30"/>
      <c r="F11" s="30"/>
      <c r="G11" s="30"/>
      <c r="H11" s="30"/>
      <c r="I11" s="30"/>
      <c r="J11" s="4"/>
      <c r="K11" s="30"/>
    </row>
    <row r="12" spans="1:13" s="5" customFormat="1" ht="15.95" customHeight="1" x14ac:dyDescent="0.15">
      <c r="A12" s="28" t="s">
        <v>28</v>
      </c>
      <c r="B12" s="30"/>
      <c r="C12" s="30"/>
      <c r="D12" s="30"/>
      <c r="E12" s="30"/>
      <c r="F12" s="30"/>
      <c r="G12" s="30"/>
      <c r="H12" s="30"/>
      <c r="I12" s="30"/>
      <c r="J12" s="4"/>
      <c r="K12" s="30"/>
    </row>
    <row r="13" spans="1:13" s="5" customFormat="1" ht="15.95" customHeight="1" x14ac:dyDescent="0.15">
      <c r="A13" s="28" t="s">
        <v>9</v>
      </c>
      <c r="B13" s="30"/>
      <c r="C13" s="30"/>
      <c r="D13" s="30"/>
      <c r="E13" s="30"/>
      <c r="F13" s="30"/>
      <c r="G13" s="30"/>
      <c r="H13" s="30"/>
      <c r="I13" s="30"/>
      <c r="J13" s="4"/>
      <c r="K13" s="30"/>
    </row>
    <row r="14" spans="1:13" s="8" customFormat="1" x14ac:dyDescent="0.15">
      <c r="A14" s="25"/>
    </row>
    <row r="15" spans="1:13" s="10" customFormat="1" x14ac:dyDescent="0.15">
      <c r="A15" s="29"/>
      <c r="B15" s="29"/>
      <c r="C15" s="29"/>
      <c r="D15" s="29"/>
      <c r="E15" s="29"/>
      <c r="F15" s="29"/>
      <c r="G15" s="29"/>
      <c r="H15" s="29"/>
      <c r="I15" s="29"/>
      <c r="J15" s="1"/>
      <c r="K15" s="29"/>
    </row>
    <row r="17" spans="1:13" x14ac:dyDescent="0.15">
      <c r="A17" s="10"/>
      <c r="B17" s="10"/>
      <c r="C17" s="10"/>
      <c r="D17" s="10"/>
      <c r="E17" s="10"/>
      <c r="F17" s="10"/>
      <c r="G17" s="10"/>
      <c r="H17" s="10"/>
      <c r="I17" s="10"/>
      <c r="K17" s="10"/>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2" spans="1:13" s="10" customFormat="1" x14ac:dyDescent="0.15">
      <c r="A22" s="1"/>
      <c r="B22" s="1"/>
      <c r="C22" s="1"/>
      <c r="D22" s="1"/>
      <c r="E22" s="1"/>
      <c r="F22" s="1"/>
      <c r="G22" s="1"/>
      <c r="H22" s="1"/>
      <c r="I22" s="1"/>
      <c r="J22" s="1"/>
      <c r="K22" s="1"/>
    </row>
    <row r="23" spans="1:13" ht="13.5" customHeight="1" x14ac:dyDescent="0.15"/>
    <row r="28" spans="1:13" x14ac:dyDescent="0.15">
      <c r="M28" s="23"/>
    </row>
    <row r="29" spans="1:13" x14ac:dyDescent="0.15">
      <c r="M29" s="23"/>
    </row>
    <row r="30" spans="1:13" ht="66" customHeight="1" x14ac:dyDescent="0.15"/>
    <row r="37" spans="1:13" s="10" customFormat="1" x14ac:dyDescent="0.15">
      <c r="A37" s="1"/>
      <c r="B37" s="1"/>
      <c r="C37" s="1"/>
      <c r="D37" s="1"/>
      <c r="E37" s="1"/>
      <c r="F37" s="1"/>
      <c r="G37" s="1"/>
      <c r="H37" s="1"/>
      <c r="I37" s="1"/>
      <c r="J37" s="1"/>
      <c r="K37" s="1"/>
    </row>
    <row r="38" spans="1:13" ht="13.5" customHeight="1" x14ac:dyDescent="0.15"/>
    <row r="45" spans="1:13" x14ac:dyDescent="0.15">
      <c r="M45" s="23"/>
    </row>
    <row r="46" spans="1:13" x14ac:dyDescent="0.15">
      <c r="M46" s="23"/>
    </row>
    <row r="47" spans="1:13"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132"/>
  <mergeCells count="1">
    <mergeCell ref="A1:K1"/>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2023-07-05T05:18:43Z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