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checkCompatibility="1" defaultThemeVersion="124226"/>
  <xr:revisionPtr revIDLastSave="0" documentId="13_ncr:1_{C9C455A7-EC49-4082-ADB7-82BF25705556}" xr6:coauthVersionLast="45" xr6:coauthVersionMax="45" xr10:uidLastSave="{00000000-0000-0000-0000-000000000000}"/>
  <bookViews>
    <workbookView xWindow="28680" yWindow="4680" windowWidth="20730" windowHeight="11160"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愛知県Aichi!$A$1:$CU$179</definedName>
    <definedName name="_xlnm.Print_Area" localSheetId="3">関東地方Kanto!$A$1:$CU$179</definedName>
    <definedName name="_xlnm.Print_Area" localSheetId="12">'京阪神圏Osaka including suburbs'!$A$1:$CU$179</definedName>
    <definedName name="_xlnm.Print_Area" localSheetId="6">近畿地方Kinki!$A$1:$CU$179</definedName>
    <definedName name="_xlnm.Print_Area" localSheetId="9">'九州・沖縄地方Kyushu-Okinawa'!$A$1:$CU$179</definedName>
    <definedName name="_xlnm.Print_Area" localSheetId="8">四国地方Shikoku!$A$1:$CU$179</definedName>
    <definedName name="_xlnm.Print_Area" localSheetId="0">全国Japan!$A$1:$CU$179</definedName>
    <definedName name="_xlnm.Print_Area" localSheetId="15">大阪府Osaka!$A$1:$CU$179</definedName>
    <definedName name="_xlnm.Print_Area" localSheetId="7">中国地方Chugoku!$A$1:$CU$179</definedName>
    <definedName name="_xlnm.Print_Area" localSheetId="5">中部地方Chubu!$A$1:$CU$179</definedName>
    <definedName name="_xlnm.Print_Area" localSheetId="13">東京都Tokyo!$A$1:$CU$179</definedName>
    <definedName name="_xlnm.Print_Area" localSheetId="2">東北地方Tohoku!$A$1:$CU$179</definedName>
    <definedName name="_xlnm.Print_Area" localSheetId="10">'南関東圏Tokyo including suburbs'!$A$1:$CU$179</definedName>
    <definedName name="_xlnm.Print_Area" localSheetId="1">北海道地方Hokkaido!$A$1:$CU$179</definedName>
    <definedName name="_xlnm.Print_Area" localSheetId="4">北陸地方Hokuriku!$A$1:$CU$179</definedName>
    <definedName name="_xlnm.Print_Area" localSheetId="11">'名古屋圏Nagoya including suburbs'!$A$1:$CU$179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77" i="17" l="1"/>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<sst xmlns="http://schemas.openxmlformats.org/spreadsheetml/2006/main" count="3871" uniqueCount="83">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</sst>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70">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47" xfId="1" applyNumberFormat="1" applyFont="1" applyFill="1" applyBorder="1">
      <alignment vertical="center"/>
    </xf>
    <xf numFmtId="176" fontId="1" fillId="0" borderId="47" xfId="1" applyNumberFormat="1" applyFont="1" applyFill="1" applyBorder="1">
      <alignment vertical="center"/>
    </xf>
    <xf numFmtId="177" fontId="1" fillId="0" borderId="47" xfId="1" applyNumberFormat="1" applyFont="1" applyFill="1" applyBorder="1">
      <alignment vertical="center"/>
    </xf>
    <xf numFmtId="14" fontId="9" fillId="0" borderId="47" xfId="1" applyNumberFormat="1" applyFont="1" applyFill="1" applyBorder="1">
      <alignment vertical="center"/>
    </xf>
    <xf numFmtId="176" fontId="9" fillId="0" borderId="47" xfId="1" applyNumberFormat="1" applyFont="1" applyFill="1" applyBorder="1">
      <alignment vertical="center"/>
    </xf>
    <xf numFmtId="177" fontId="9" fillId="0" borderId="47" xfId="1" applyNumberFormat="1" applyFont="1" applyFill="1" applyBorder="1">
      <alignment vertical="center"/>
    </xf>
    <xf numFmtId="0" fontId="1" fillId="0" borderId="47"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79" fontId="2" fillId="0" borderId="47" xfId="0" applyNumberFormat="1" applyFont="1" applyFill="1" applyBorder="1" applyAlignment="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cellXfs>
  <cellStyles count="2">
    <cellStyle name="標準" xfId="0" builtinId="0"/>
    <cellStyle name="標準 2" xfId="1" xr:uid="{00000000-0005-0000-0000-000001000000}"/>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80"/>
  <sheetViews>
    <sheetView showGridLines="0" tabSelected="1"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2">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2">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2">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2">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2">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2">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2">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5">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2">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2">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2">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2">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2">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2">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2">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2">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2">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2">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2">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5">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2">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2">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2">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2">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2">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2">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2">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2">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2">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2">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2">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5">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2">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2">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2">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2">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2">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2">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2">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2">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2">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2">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2">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5">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2">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2">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2">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2">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2">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2">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2">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2">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2">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2">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2">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5">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2">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2">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2">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2">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2">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2">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2">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2">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2">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2">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2">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5">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2">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2">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2">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2">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2">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2">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2">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2">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2">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2">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2">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5">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2">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2">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2">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2">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2">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2">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2">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2">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2">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2">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2">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5">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2">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2">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2">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2">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2">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2">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2">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2">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2">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2">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2">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5">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2">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2">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2">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2">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2">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2">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2">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2">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2">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2">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2">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5">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2">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2">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2">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2">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2">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2">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2">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2">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2">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2">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2">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5">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2">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2">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2">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2">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2">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2">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2">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2">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2">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2">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2">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5">
      <c r="A151" s="143">
        <v>43800</v>
      </c>
      <c r="B151" s="24">
        <v>17091</v>
      </c>
      <c r="C151" s="23">
        <f t="shared" si="27"/>
        <v>0.7</v>
      </c>
      <c r="D151" s="22">
        <v>8840</v>
      </c>
      <c r="E151" s="21">
        <v>4895</v>
      </c>
      <c r="F151" s="21">
        <v>2806</v>
      </c>
      <c r="G151" s="20">
        <v>515</v>
      </c>
      <c r="H151" s="25">
        <v>2098</v>
      </c>
      <c r="I151" s="24">
        <v>4366095.5599999996</v>
      </c>
      <c r="J151" s="23">
        <f t="shared" ref="J151:J177" si="28">IFERROR(ROUND((I151-I139)/I139*100,2),"")</f>
        <v>-1.05</v>
      </c>
      <c r="K151" s="22">
        <v>2375944.15</v>
      </c>
      <c r="L151" s="21">
        <v>1190583.44</v>
      </c>
      <c r="M151" s="21">
        <v>647863.89</v>
      </c>
      <c r="N151" s="20">
        <v>141877.65</v>
      </c>
      <c r="O151" s="19">
        <v>545009.14</v>
      </c>
      <c r="P151" s="24">
        <v>16846</v>
      </c>
      <c r="Q151" s="23">
        <f t="shared" ref="Q151:Q177" si="29">IFERROR(ROUND((P151-P139)/P139*100,2),"")</f>
        <v>1.93</v>
      </c>
      <c r="R151" s="22">
        <v>7365</v>
      </c>
      <c r="S151" s="21">
        <v>4530</v>
      </c>
      <c r="T151" s="21">
        <v>4305</v>
      </c>
      <c r="U151" s="20">
        <v>646</v>
      </c>
      <c r="V151" s="25">
        <v>225</v>
      </c>
      <c r="W151" s="24">
        <v>887208.65</v>
      </c>
      <c r="X151" s="23">
        <f t="shared" ref="X151:X177" si="30">IFERROR(ROUND((W151-W139)/W139*100,2),"")</f>
        <v>0.61</v>
      </c>
      <c r="Y151" s="22">
        <v>397997.86</v>
      </c>
      <c r="Z151" s="21">
        <v>233054</v>
      </c>
      <c r="AA151" s="21">
        <v>223835.05</v>
      </c>
      <c r="AB151" s="20">
        <v>32321.74</v>
      </c>
      <c r="AC151" s="19">
        <v>9218.9500000000007</v>
      </c>
      <c r="AD151" s="24">
        <v>764</v>
      </c>
      <c r="AE151" s="23">
        <f t="shared" ref="AE151:AE177" si="31">IFERROR(ROUND((AD151-AD139)/AD139*100,2),"")</f>
        <v>-1.1599999999999999</v>
      </c>
      <c r="AF151" s="22">
        <v>169</v>
      </c>
      <c r="AG151" s="21">
        <v>281</v>
      </c>
      <c r="AH151" s="21">
        <v>68</v>
      </c>
      <c r="AI151" s="20">
        <v>241</v>
      </c>
      <c r="AJ151" s="25">
        <v>213</v>
      </c>
      <c r="AK151" s="24">
        <v>388664.75</v>
      </c>
      <c r="AL151" s="23">
        <f t="shared" ref="AL151:AL177" si="32">IFERROR(ROUND((AK151-AK139)/AK139*100,2),"")</f>
        <v>-26.3</v>
      </c>
      <c r="AM151" s="22">
        <v>64242.01</v>
      </c>
      <c r="AN151" s="21">
        <v>111201.17</v>
      </c>
      <c r="AO151" s="21">
        <v>26209.62</v>
      </c>
      <c r="AP151" s="20">
        <v>178695.63</v>
      </c>
      <c r="AQ151" s="19">
        <v>88115.96</v>
      </c>
      <c r="AR151" s="24">
        <v>670</v>
      </c>
      <c r="AS151" s="23">
        <f t="shared" ref="AS151:AS177" si="33">IFERROR(ROUND((AR151-AR139)/AR139*100,2),"")</f>
        <v>-9.9499999999999993</v>
      </c>
      <c r="AT151" s="22">
        <v>81</v>
      </c>
      <c r="AU151" s="21">
        <v>191</v>
      </c>
      <c r="AV151" s="21">
        <v>63</v>
      </c>
      <c r="AW151" s="20">
        <v>332</v>
      </c>
      <c r="AX151" s="25">
        <v>127</v>
      </c>
      <c r="AY151" s="24">
        <v>643081.43999999994</v>
      </c>
      <c r="AZ151" s="23">
        <f t="shared" ref="AZ151:AZ177" si="34">IFERROR(ROUND((AY151-AY139)/AY139*100,2),"")</f>
        <v>-22.03</v>
      </c>
      <c r="BA151" s="22">
        <v>29938.880000000001</v>
      </c>
      <c r="BB151" s="21">
        <v>94368.33</v>
      </c>
      <c r="BC151" s="21">
        <v>35768.76</v>
      </c>
      <c r="BD151" s="20">
        <v>468021.78</v>
      </c>
      <c r="BE151" s="19">
        <v>51355.88</v>
      </c>
      <c r="BF151" s="24">
        <v>332</v>
      </c>
      <c r="BG151" s="23">
        <f t="shared" ref="BG151:BG177" si="35">IFERROR(ROUND((BF151-BF139)/BF139*100,2),"")</f>
        <v>2.15</v>
      </c>
      <c r="BH151" s="22">
        <v>72</v>
      </c>
      <c r="BI151" s="21">
        <v>121</v>
      </c>
      <c r="BJ151" s="21">
        <v>32</v>
      </c>
      <c r="BK151" s="20">
        <v>107</v>
      </c>
      <c r="BL151" s="25">
        <v>89</v>
      </c>
      <c r="BM151" s="24">
        <v>483342.8</v>
      </c>
      <c r="BN151" s="23">
        <f t="shared" ref="BN151:BN177" si="36">IFERROR(ROUND((BM151-BM139)/BM139*100,2),"")</f>
        <v>48.39</v>
      </c>
      <c r="BO151" s="22">
        <v>40058.730000000003</v>
      </c>
      <c r="BP151" s="21">
        <v>132802.1</v>
      </c>
      <c r="BQ151" s="21">
        <v>30106.5</v>
      </c>
      <c r="BR151" s="20">
        <v>280375.46999999997</v>
      </c>
      <c r="BS151" s="19">
        <v>102695.6</v>
      </c>
      <c r="BT151" s="24">
        <v>264</v>
      </c>
      <c r="BU151" s="23">
        <f t="shared" ref="BU151:BU177" si="37">IFERROR(ROUND((BT151-BT139)/BT139*100,2),"")</f>
        <v>-2.58</v>
      </c>
      <c r="BV151" s="22">
        <v>29</v>
      </c>
      <c r="BW151" s="21">
        <v>97</v>
      </c>
      <c r="BX151" s="21">
        <v>24</v>
      </c>
      <c r="BY151" s="20">
        <v>111</v>
      </c>
      <c r="BZ151" s="25">
        <v>73</v>
      </c>
      <c r="CA151" s="24">
        <v>1073802.02</v>
      </c>
      <c r="CB151" s="23">
        <f t="shared" ref="CB151:CB177" si="38">IFERROR(ROUND((CA151-CA139)/CA139*100,2),"")</f>
        <v>60.51</v>
      </c>
      <c r="CC151" s="22">
        <v>26642.55</v>
      </c>
      <c r="CD151" s="21">
        <v>140985.51999999999</v>
      </c>
      <c r="CE151" s="21">
        <v>21447.31</v>
      </c>
      <c r="CF151" s="20">
        <v>839262.71</v>
      </c>
      <c r="CG151" s="19">
        <v>110871.28</v>
      </c>
      <c r="CH151" s="24">
        <v>2800</v>
      </c>
      <c r="CI151" s="23">
        <f t="shared" ref="CI151:CI177" si="39">IFERROR(ROUND((CH151-CH139)/CH139*100,2),"")</f>
        <v>-4.04</v>
      </c>
      <c r="CJ151" s="22">
        <v>558</v>
      </c>
      <c r="CK151" s="21">
        <v>1298</v>
      </c>
      <c r="CL151" s="21">
        <v>283</v>
      </c>
      <c r="CM151" s="20">
        <v>657</v>
      </c>
      <c r="CN151" s="25">
        <v>1018</v>
      </c>
      <c r="CO151" s="24">
        <v>1279163.94</v>
      </c>
      <c r="CP151" s="23">
        <f t="shared" ref="CP151:CP177" si="40">IFERROR(ROUND((CO151-CO139)/CO139*100,2),"")</f>
        <v>-4.49</v>
      </c>
      <c r="CQ151" s="22">
        <v>211957.25</v>
      </c>
      <c r="CR151" s="21">
        <v>630241.25</v>
      </c>
      <c r="CS151" s="21">
        <v>97347.92</v>
      </c>
      <c r="CT151" s="20">
        <v>336197.13</v>
      </c>
      <c r="CU151" s="19">
        <v>536110.52</v>
      </c>
    </row>
    <row r="152" spans="1:99" ht="25.5" customHeight="1" x14ac:dyDescent="0.2">
      <c r="A152" s="140">
        <v>43831</v>
      </c>
      <c r="B152" s="81">
        <v>11311</v>
      </c>
      <c r="C152" s="80">
        <f t="shared" ref="C152:C177"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2">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2">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2">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2">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2">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2">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2">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2">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2">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2">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5">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2">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2">
      <c r="A165" s="141">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2">
      <c r="A166" s="141">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2">
      <c r="A167" s="141">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2">
      <c r="A168" s="141">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2">
      <c r="A169" s="141">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2">
      <c r="A170" s="141">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2">
      <c r="A171" s="141">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2">
      <c r="A172" s="141">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2">
      <c r="A173" s="141">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2">
      <c r="A174" s="141">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5">
      <c r="A175" s="143">
        <v>44531</v>
      </c>
      <c r="B175" s="24">
        <v>18853</v>
      </c>
      <c r="C175" s="23">
        <f t="shared" si="41"/>
        <v>1.38</v>
      </c>
      <c r="D175" s="22">
        <v>9460</v>
      </c>
      <c r="E175" s="21">
        <v>5777</v>
      </c>
      <c r="F175" s="21">
        <v>2993</v>
      </c>
      <c r="G175" s="20">
        <v>600</v>
      </c>
      <c r="H175" s="25">
        <v>2789</v>
      </c>
      <c r="I175" s="24">
        <v>4826629.5</v>
      </c>
      <c r="J175" s="23">
        <f t="shared" si="28"/>
        <v>-1.8</v>
      </c>
      <c r="K175" s="22">
        <v>2485332.6800000002</v>
      </c>
      <c r="L175" s="21">
        <v>1470684.63</v>
      </c>
      <c r="M175" s="21">
        <v>675349.3</v>
      </c>
      <c r="N175" s="20">
        <v>184228.29</v>
      </c>
      <c r="O175" s="19">
        <v>796552.38</v>
      </c>
      <c r="P175" s="24">
        <v>18173</v>
      </c>
      <c r="Q175" s="23">
        <f t="shared" si="29"/>
        <v>2.8</v>
      </c>
      <c r="R175" s="22">
        <v>7742</v>
      </c>
      <c r="S175" s="21">
        <v>4932</v>
      </c>
      <c r="T175" s="21">
        <v>4746</v>
      </c>
      <c r="U175" s="20">
        <v>750</v>
      </c>
      <c r="V175" s="25">
        <v>187</v>
      </c>
      <c r="W175" s="24">
        <v>964825.07</v>
      </c>
      <c r="X175" s="23">
        <f t="shared" si="30"/>
        <v>0.63</v>
      </c>
      <c r="Y175" s="22">
        <v>422568.57</v>
      </c>
      <c r="Z175" s="21">
        <v>259175.39</v>
      </c>
      <c r="AA175" s="21">
        <v>246872.8</v>
      </c>
      <c r="AB175" s="20">
        <v>36014.69</v>
      </c>
      <c r="AC175" s="19">
        <v>12372.78</v>
      </c>
      <c r="AD175" s="24">
        <v>719</v>
      </c>
      <c r="AE175" s="23">
        <f t="shared" si="31"/>
        <v>0.28000000000000003</v>
      </c>
      <c r="AF175" s="22">
        <v>152</v>
      </c>
      <c r="AG175" s="21">
        <v>285</v>
      </c>
      <c r="AH175" s="21">
        <v>59</v>
      </c>
      <c r="AI175" s="20">
        <v>220</v>
      </c>
      <c r="AJ175" s="25">
        <v>226</v>
      </c>
      <c r="AK175" s="24">
        <v>401325.67</v>
      </c>
      <c r="AL175" s="23">
        <f t="shared" si="32"/>
        <v>-8.75</v>
      </c>
      <c r="AM175" s="22">
        <v>52461.99</v>
      </c>
      <c r="AN175" s="21">
        <v>148110.35</v>
      </c>
      <c r="AO175" s="21">
        <v>21191.37</v>
      </c>
      <c r="AP175" s="20">
        <v>170573.09</v>
      </c>
      <c r="AQ175" s="19">
        <v>133267.68</v>
      </c>
      <c r="AR175" s="24">
        <v>717</v>
      </c>
      <c r="AS175" s="23">
        <f t="shared" si="33"/>
        <v>7.66</v>
      </c>
      <c r="AT175" s="22">
        <v>92</v>
      </c>
      <c r="AU175" s="21">
        <v>193</v>
      </c>
      <c r="AV175" s="21">
        <v>84</v>
      </c>
      <c r="AW175" s="20">
        <v>342</v>
      </c>
      <c r="AX175" s="25">
        <v>109</v>
      </c>
      <c r="AY175" s="24">
        <v>1024506.82</v>
      </c>
      <c r="AZ175" s="23">
        <f t="shared" si="34"/>
        <v>43.57</v>
      </c>
      <c r="BA175" s="22">
        <v>44217.25</v>
      </c>
      <c r="BB175" s="21">
        <v>131744.38</v>
      </c>
      <c r="BC175" s="21">
        <v>43877.35</v>
      </c>
      <c r="BD175" s="20">
        <v>790439.71</v>
      </c>
      <c r="BE175" s="19">
        <v>93052.42</v>
      </c>
      <c r="BF175" s="24">
        <v>380</v>
      </c>
      <c r="BG175" s="23">
        <f t="shared" si="35"/>
        <v>7.34</v>
      </c>
      <c r="BH175" s="22">
        <v>72</v>
      </c>
      <c r="BI175" s="21">
        <v>145</v>
      </c>
      <c r="BJ175" s="21">
        <v>27</v>
      </c>
      <c r="BK175" s="20">
        <v>136</v>
      </c>
      <c r="BL175" s="25">
        <v>118</v>
      </c>
      <c r="BM175" s="24">
        <v>394834.34</v>
      </c>
      <c r="BN175" s="23">
        <f t="shared" si="36"/>
        <v>-33.4</v>
      </c>
      <c r="BO175" s="22">
        <v>42424.53</v>
      </c>
      <c r="BP175" s="21">
        <v>113974.52</v>
      </c>
      <c r="BQ175" s="21">
        <v>13592.5</v>
      </c>
      <c r="BR175" s="20">
        <v>224842.79</v>
      </c>
      <c r="BS175" s="19">
        <v>100382.02</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3219</v>
      </c>
      <c r="CI175" s="23">
        <f t="shared" si="39"/>
        <v>16.5</v>
      </c>
      <c r="CJ175" s="22">
        <v>547</v>
      </c>
      <c r="CK175" s="21">
        <v>1441</v>
      </c>
      <c r="CL175" s="21">
        <v>344</v>
      </c>
      <c r="CM175" s="20">
        <v>884</v>
      </c>
      <c r="CN175" s="25">
        <v>1098</v>
      </c>
      <c r="CO175" s="24">
        <v>1485077.36</v>
      </c>
      <c r="CP175" s="23">
        <f t="shared" si="40"/>
        <v>14.17</v>
      </c>
      <c r="CQ175" s="22">
        <v>204283.4</v>
      </c>
      <c r="CR175" s="21">
        <v>687796.8</v>
      </c>
      <c r="CS175" s="21">
        <v>119043.65</v>
      </c>
      <c r="CT175" s="20">
        <v>467142.2</v>
      </c>
      <c r="CU175" s="19">
        <v>567277.62</v>
      </c>
    </row>
    <row r="176" spans="1:99" ht="25.5" customHeight="1" x14ac:dyDescent="0.2">
      <c r="A176" s="140">
        <v>44562</v>
      </c>
      <c r="B176" s="81">
        <v>11870</v>
      </c>
      <c r="C176" s="80">
        <f t="shared" si="41"/>
        <v>6.7</v>
      </c>
      <c r="D176" s="79">
        <v>5805</v>
      </c>
      <c r="E176" s="78">
        <v>3840</v>
      </c>
      <c r="F176" s="78">
        <v>1792</v>
      </c>
      <c r="G176" s="77">
        <v>413</v>
      </c>
      <c r="H176" s="82">
        <v>2053</v>
      </c>
      <c r="I176" s="81">
        <v>2924766.8</v>
      </c>
      <c r="J176" s="80">
        <f t="shared" si="28"/>
        <v>8.66</v>
      </c>
      <c r="K176" s="79">
        <v>1428309.26</v>
      </c>
      <c r="L176" s="78">
        <v>942883.54</v>
      </c>
      <c r="M176" s="78">
        <v>399964.59</v>
      </c>
      <c r="N176" s="77">
        <v>147887.85</v>
      </c>
      <c r="O176" s="83">
        <v>544950.31000000006</v>
      </c>
      <c r="P176" s="81">
        <v>13579</v>
      </c>
      <c r="Q176" s="80">
        <f t="shared" si="29"/>
        <v>7.72</v>
      </c>
      <c r="R176" s="79">
        <v>5634</v>
      </c>
      <c r="S176" s="78">
        <v>3879</v>
      </c>
      <c r="T176" s="78">
        <v>3497</v>
      </c>
      <c r="U176" s="77">
        <v>569</v>
      </c>
      <c r="V176" s="82">
        <v>382</v>
      </c>
      <c r="W176" s="81">
        <v>729915.38</v>
      </c>
      <c r="X176" s="80">
        <f t="shared" si="30"/>
        <v>5.83</v>
      </c>
      <c r="Y176" s="79">
        <v>310536.88</v>
      </c>
      <c r="Z176" s="78">
        <v>211532.42</v>
      </c>
      <c r="AA176" s="78">
        <v>178503.05</v>
      </c>
      <c r="AB176" s="77">
        <v>29343.03</v>
      </c>
      <c r="AC176" s="83">
        <v>33029.370000000003</v>
      </c>
      <c r="AD176" s="81">
        <v>486</v>
      </c>
      <c r="AE176" s="80">
        <f t="shared" si="31"/>
        <v>15.99</v>
      </c>
      <c r="AF176" s="79">
        <v>103</v>
      </c>
      <c r="AG176" s="78">
        <v>217</v>
      </c>
      <c r="AH176" s="78">
        <v>31</v>
      </c>
      <c r="AI176" s="77">
        <v>135</v>
      </c>
      <c r="AJ176" s="82">
        <v>186</v>
      </c>
      <c r="AK176" s="81">
        <v>226878.6</v>
      </c>
      <c r="AL176" s="80">
        <f t="shared" si="32"/>
        <v>1.87</v>
      </c>
      <c r="AM176" s="79">
        <v>30845.32</v>
      </c>
      <c r="AN176" s="78">
        <v>81808.95</v>
      </c>
      <c r="AO176" s="78">
        <v>9788.5499999999993</v>
      </c>
      <c r="AP176" s="77">
        <v>104435.78</v>
      </c>
      <c r="AQ176" s="83">
        <v>72020.399999999994</v>
      </c>
      <c r="AR176" s="81">
        <v>352</v>
      </c>
      <c r="AS176" s="80">
        <f t="shared" si="33"/>
        <v>-1.4</v>
      </c>
      <c r="AT176" s="79">
        <v>36</v>
      </c>
      <c r="AU176" s="78">
        <v>117</v>
      </c>
      <c r="AV176" s="78">
        <v>41</v>
      </c>
      <c r="AW176" s="77">
        <v>153</v>
      </c>
      <c r="AX176" s="82">
        <v>78</v>
      </c>
      <c r="AY176" s="81">
        <v>318676.33</v>
      </c>
      <c r="AZ176" s="80">
        <f t="shared" si="34"/>
        <v>-65.97</v>
      </c>
      <c r="BA176" s="79">
        <v>17597.150000000001</v>
      </c>
      <c r="BB176" s="78">
        <v>76824.19</v>
      </c>
      <c r="BC176" s="78">
        <v>19478.14</v>
      </c>
      <c r="BD176" s="77">
        <v>189792.02</v>
      </c>
      <c r="BE176" s="83">
        <v>62024.62</v>
      </c>
      <c r="BF176" s="81">
        <v>194</v>
      </c>
      <c r="BG176" s="80">
        <f t="shared" si="35"/>
        <v>-3</v>
      </c>
      <c r="BH176" s="79">
        <v>40</v>
      </c>
      <c r="BI176" s="78">
        <v>75</v>
      </c>
      <c r="BJ176" s="78">
        <v>22</v>
      </c>
      <c r="BK176" s="77">
        <v>57</v>
      </c>
      <c r="BL176" s="82">
        <v>53</v>
      </c>
      <c r="BM176" s="81">
        <v>183197.67</v>
      </c>
      <c r="BN176" s="80">
        <f t="shared" si="36"/>
        <v>-19.37</v>
      </c>
      <c r="BO176" s="79">
        <v>22560.27</v>
      </c>
      <c r="BP176" s="78">
        <v>60076.2</v>
      </c>
      <c r="BQ176" s="78">
        <v>22221.9</v>
      </c>
      <c r="BR176" s="77">
        <v>78339.3</v>
      </c>
      <c r="BS176" s="83">
        <v>37854.300000000003</v>
      </c>
      <c r="BT176" s="81">
        <v>134</v>
      </c>
      <c r="BU176" s="80">
        <f t="shared" si="37"/>
        <v>8.06</v>
      </c>
      <c r="BV176" s="79">
        <v>16</v>
      </c>
      <c r="BW176" s="78">
        <v>46</v>
      </c>
      <c r="BX176" s="78">
        <v>12</v>
      </c>
      <c r="BY176" s="77">
        <v>60</v>
      </c>
      <c r="BZ176" s="82">
        <v>34</v>
      </c>
      <c r="CA176" s="81">
        <v>259432.42</v>
      </c>
      <c r="CB176" s="80">
        <f t="shared" si="38"/>
        <v>29.34</v>
      </c>
      <c r="CC176" s="79">
        <v>9647.73</v>
      </c>
      <c r="CD176" s="78">
        <v>50329.31</v>
      </c>
      <c r="CE176" s="78">
        <v>10503.48</v>
      </c>
      <c r="CF176" s="77">
        <v>188951.9</v>
      </c>
      <c r="CG176" s="83">
        <v>39825.83</v>
      </c>
      <c r="CH176" s="81">
        <v>2085</v>
      </c>
      <c r="CI176" s="80">
        <f t="shared" si="39"/>
        <v>24.7</v>
      </c>
      <c r="CJ176" s="79">
        <v>378</v>
      </c>
      <c r="CK176" s="78">
        <v>984</v>
      </c>
      <c r="CL176" s="78">
        <v>203</v>
      </c>
      <c r="CM176" s="77">
        <v>510</v>
      </c>
      <c r="CN176" s="82">
        <v>789</v>
      </c>
      <c r="CO176" s="81">
        <v>898740.65</v>
      </c>
      <c r="CP176" s="80">
        <f t="shared" si="40"/>
        <v>22.28</v>
      </c>
      <c r="CQ176" s="79">
        <v>121787.68</v>
      </c>
      <c r="CR176" s="78">
        <v>462871.36</v>
      </c>
      <c r="CS176" s="78">
        <v>69597.570000000007</v>
      </c>
      <c r="CT176" s="77">
        <v>229013.3</v>
      </c>
      <c r="CU176" s="76">
        <v>406917.95</v>
      </c>
    </row>
    <row r="177" spans="1:99" ht="25.5" customHeight="1" thickBot="1" x14ac:dyDescent="0.25">
      <c r="A177" s="142">
        <v>44593</v>
      </c>
      <c r="B177" s="10">
        <v>13430</v>
      </c>
      <c r="C177" s="9">
        <f t="shared" si="41"/>
        <v>0.04</v>
      </c>
      <c r="D177" s="8">
        <v>6641</v>
      </c>
      <c r="E177" s="7">
        <v>4116</v>
      </c>
      <c r="F177" s="7">
        <v>2172</v>
      </c>
      <c r="G177" s="6">
        <v>484</v>
      </c>
      <c r="H177" s="11">
        <v>1948</v>
      </c>
      <c r="I177" s="10">
        <v>3261204.84</v>
      </c>
      <c r="J177" s="9">
        <f t="shared" si="28"/>
        <v>-0.54</v>
      </c>
      <c r="K177" s="8">
        <v>1635556.19</v>
      </c>
      <c r="L177" s="7">
        <v>996033.9</v>
      </c>
      <c r="M177" s="7">
        <v>478493.66</v>
      </c>
      <c r="N177" s="6">
        <v>144174.32</v>
      </c>
      <c r="O177" s="5">
        <v>519777.05</v>
      </c>
      <c r="P177" s="10">
        <v>15256</v>
      </c>
      <c r="Q177" s="9">
        <f t="shared" si="29"/>
        <v>3.99</v>
      </c>
      <c r="R177" s="8">
        <v>6551</v>
      </c>
      <c r="S177" s="7">
        <v>4064</v>
      </c>
      <c r="T177" s="7">
        <v>4049</v>
      </c>
      <c r="U177" s="6">
        <v>592</v>
      </c>
      <c r="V177" s="11">
        <v>15</v>
      </c>
      <c r="W177" s="10">
        <v>802768.64</v>
      </c>
      <c r="X177" s="9">
        <f t="shared" si="30"/>
        <v>0.2</v>
      </c>
      <c r="Y177" s="8">
        <v>352359.63</v>
      </c>
      <c r="Z177" s="7">
        <v>221834.5</v>
      </c>
      <c r="AA177" s="7">
        <v>198444.38</v>
      </c>
      <c r="AB177" s="6">
        <v>30130.13</v>
      </c>
      <c r="AC177" s="5">
        <v>23390.12</v>
      </c>
      <c r="AD177" s="10">
        <v>476</v>
      </c>
      <c r="AE177" s="9">
        <f t="shared" si="31"/>
        <v>-4.42</v>
      </c>
      <c r="AF177" s="8">
        <v>97</v>
      </c>
      <c r="AG177" s="7">
        <v>166</v>
      </c>
      <c r="AH177" s="7">
        <v>51</v>
      </c>
      <c r="AI177" s="6">
        <v>162</v>
      </c>
      <c r="AJ177" s="11">
        <v>115</v>
      </c>
      <c r="AK177" s="10">
        <v>272283.19</v>
      </c>
      <c r="AL177" s="9">
        <f t="shared" si="32"/>
        <v>11.89</v>
      </c>
      <c r="AM177" s="8">
        <v>30905.69</v>
      </c>
      <c r="AN177" s="7">
        <v>71037.960000000006</v>
      </c>
      <c r="AO177" s="7">
        <v>25093.69</v>
      </c>
      <c r="AP177" s="6">
        <v>145245.85</v>
      </c>
      <c r="AQ177" s="5">
        <v>45944.27</v>
      </c>
      <c r="AR177" s="10">
        <v>390</v>
      </c>
      <c r="AS177" s="9">
        <f t="shared" si="33"/>
        <v>-11.16</v>
      </c>
      <c r="AT177" s="8">
        <v>52</v>
      </c>
      <c r="AU177" s="7">
        <v>112</v>
      </c>
      <c r="AV177" s="7">
        <v>39</v>
      </c>
      <c r="AW177" s="6">
        <v>181</v>
      </c>
      <c r="AX177" s="11">
        <v>74</v>
      </c>
      <c r="AY177" s="10">
        <v>439863.13</v>
      </c>
      <c r="AZ177" s="9">
        <f t="shared" si="34"/>
        <v>-7.34</v>
      </c>
      <c r="BA177" s="8">
        <v>21871.34</v>
      </c>
      <c r="BB177" s="7">
        <v>106348.14</v>
      </c>
      <c r="BC177" s="7">
        <v>25418.09</v>
      </c>
      <c r="BD177" s="6">
        <v>273673.84000000003</v>
      </c>
      <c r="BE177" s="5">
        <v>92046.99</v>
      </c>
      <c r="BF177" s="10">
        <v>218</v>
      </c>
      <c r="BG177" s="9">
        <f t="shared" si="35"/>
        <v>4.8099999999999996</v>
      </c>
      <c r="BH177" s="8">
        <v>62</v>
      </c>
      <c r="BI177" s="7">
        <v>80</v>
      </c>
      <c r="BJ177" s="7">
        <v>19</v>
      </c>
      <c r="BK177" s="6">
        <v>54</v>
      </c>
      <c r="BL177" s="11">
        <v>64</v>
      </c>
      <c r="BM177" s="10">
        <v>208310.29</v>
      </c>
      <c r="BN177" s="9">
        <f t="shared" si="36"/>
        <v>-13.86</v>
      </c>
      <c r="BO177" s="8">
        <v>33554.76</v>
      </c>
      <c r="BP177" s="7">
        <v>56209.65</v>
      </c>
      <c r="BQ177" s="7">
        <v>19842.439999999999</v>
      </c>
      <c r="BR177" s="6">
        <v>96011.5</v>
      </c>
      <c r="BS177" s="5">
        <v>39059.15</v>
      </c>
      <c r="BT177" s="10">
        <v>142</v>
      </c>
      <c r="BU177" s="9">
        <f t="shared" si="37"/>
        <v>-11.8</v>
      </c>
      <c r="BV177" s="8">
        <v>24</v>
      </c>
      <c r="BW177" s="7">
        <v>45</v>
      </c>
      <c r="BX177" s="7">
        <v>13</v>
      </c>
      <c r="BY177" s="6">
        <v>59</v>
      </c>
      <c r="BZ177" s="11">
        <v>33</v>
      </c>
      <c r="CA177" s="10">
        <v>355475.07</v>
      </c>
      <c r="CB177" s="9">
        <f t="shared" si="38"/>
        <v>-0.57999999999999996</v>
      </c>
      <c r="CC177" s="8">
        <v>20216.560000000001</v>
      </c>
      <c r="CD177" s="7">
        <v>36773</v>
      </c>
      <c r="CE177" s="7">
        <v>15624.47</v>
      </c>
      <c r="CF177" s="6">
        <v>281664.7</v>
      </c>
      <c r="CG177" s="5">
        <v>22344.87</v>
      </c>
      <c r="CH177" s="10">
        <v>2143</v>
      </c>
      <c r="CI177" s="9">
        <f t="shared" si="39"/>
        <v>10.81</v>
      </c>
      <c r="CJ177" s="8">
        <v>348</v>
      </c>
      <c r="CK177" s="7">
        <v>966</v>
      </c>
      <c r="CL177" s="7">
        <v>205</v>
      </c>
      <c r="CM177" s="6">
        <v>614</v>
      </c>
      <c r="CN177" s="11">
        <v>767</v>
      </c>
      <c r="CO177" s="10">
        <v>966213.15</v>
      </c>
      <c r="CP177" s="9">
        <f t="shared" si="40"/>
        <v>7.81</v>
      </c>
      <c r="CQ177" s="8">
        <v>125775.62</v>
      </c>
      <c r="CR177" s="7">
        <v>438733.2</v>
      </c>
      <c r="CS177" s="7">
        <v>71478.62</v>
      </c>
      <c r="CT177" s="6">
        <v>318740.40000000002</v>
      </c>
      <c r="CU177" s="5">
        <v>375181.07</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5"/>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58"/>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C23:C178">
    <cfRule type="expression" dxfId="32" priority="4">
      <formula>AND($D23&lt;120,$D23&lt;&gt;"")</formula>
    </cfRule>
  </conditionalFormatting>
  <conditionalFormatting sqref="A1:CU1048576">
    <cfRule type="expression" dxfId="31" priority="3">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2">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2">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2">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2">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2">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2">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2">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5">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2">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2">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2">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2">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2">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2">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2">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2">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2">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2">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2">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5">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2">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2">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2">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2">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2">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2">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2">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2">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2">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2">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2">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5">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2">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2">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2">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2">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2">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2">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2">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2">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2">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2">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2">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5">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2">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2">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2">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2">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2">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2">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2">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2">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2">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2">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2">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5">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2">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2">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2">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2">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2">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2">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2">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2">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2">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2">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2">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5">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2">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2">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2">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2">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2">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2">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2">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2">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2">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2">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2">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5">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2">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2">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2">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2">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2">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2">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2">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2">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2">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2">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2">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5">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2">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2">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2">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2">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2">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2">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2">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2">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2">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2">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2">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5">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2">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2">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2">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2">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2">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2">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2">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2">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2">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2">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2">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5">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2">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2">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2">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2">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2">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2">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2">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2">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2">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2">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2">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5">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2">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2">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2">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2">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2">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2">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2">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2">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2">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2">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2">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5">
      <c r="A151" s="143">
        <v>43800</v>
      </c>
      <c r="B151" s="24">
        <v>1195</v>
      </c>
      <c r="C151" s="23">
        <f t="shared" si="27"/>
        <v>1.19</v>
      </c>
      <c r="D151" s="22">
        <v>582</v>
      </c>
      <c r="E151" s="21">
        <v>372</v>
      </c>
      <c r="F151" s="21">
        <v>219</v>
      </c>
      <c r="G151" s="20">
        <v>20</v>
      </c>
      <c r="H151" s="25">
        <v>154</v>
      </c>
      <c r="I151" s="24">
        <v>457513.51</v>
      </c>
      <c r="J151" s="23">
        <f t="shared" ref="J151:J177" si="28">IFERROR(ROUND((I151-I139)/I139*100,2),"")</f>
        <v>3.8</v>
      </c>
      <c r="K151" s="22">
        <v>275301.53000000003</v>
      </c>
      <c r="L151" s="21">
        <v>117284.19</v>
      </c>
      <c r="M151" s="21">
        <v>58418.400000000001</v>
      </c>
      <c r="N151" s="20">
        <v>5745.65</v>
      </c>
      <c r="O151" s="19">
        <v>59196.37</v>
      </c>
      <c r="P151" s="24">
        <v>436</v>
      </c>
      <c r="Q151" s="23">
        <f t="shared" ref="Q151:Q177" si="29">IFERROR(ROUND((P151-P139)/P139*100,2),"")</f>
        <v>5.0599999999999996</v>
      </c>
      <c r="R151" s="22">
        <v>202</v>
      </c>
      <c r="S151" s="21">
        <v>123</v>
      </c>
      <c r="T151" s="21">
        <v>93</v>
      </c>
      <c r="U151" s="20">
        <v>18</v>
      </c>
      <c r="V151" s="25">
        <v>30</v>
      </c>
      <c r="W151" s="24">
        <v>29593.89</v>
      </c>
      <c r="X151" s="23">
        <f t="shared" ref="X151:X177" si="30">IFERROR(ROUND((W151-W139)/W139*100,2),"")</f>
        <v>3.84</v>
      </c>
      <c r="Y151" s="22">
        <v>13951.76</v>
      </c>
      <c r="Z151" s="21">
        <v>8486.56</v>
      </c>
      <c r="AA151" s="21">
        <v>6200.8</v>
      </c>
      <c r="AB151" s="20">
        <v>954.77</v>
      </c>
      <c r="AC151" s="19">
        <v>2285.7600000000002</v>
      </c>
      <c r="AD151" s="24">
        <v>34</v>
      </c>
      <c r="AE151" s="23">
        <f t="shared" ref="AE151:AE177" si="31">IFERROR(ROUND((AD151-AD139)/AD139*100,2),"")</f>
        <v>13.33</v>
      </c>
      <c r="AF151" s="22">
        <v>7</v>
      </c>
      <c r="AG151" s="21">
        <v>10</v>
      </c>
      <c r="AH151" s="21">
        <v>3</v>
      </c>
      <c r="AI151" s="20">
        <v>14</v>
      </c>
      <c r="AJ151" s="25">
        <v>7</v>
      </c>
      <c r="AK151" s="24">
        <v>20169.919999999998</v>
      </c>
      <c r="AL151" s="23">
        <f t="shared" ref="AL151:AL177" si="32">IFERROR(ROUND((AK151-AK139)/AK139*100,2),"")</f>
        <v>-19.46</v>
      </c>
      <c r="AM151" s="22">
        <v>5397.73</v>
      </c>
      <c r="AN151" s="21">
        <v>4736.29</v>
      </c>
      <c r="AO151" s="21">
        <v>2590.6799999999998</v>
      </c>
      <c r="AP151" s="20">
        <v>7445.22</v>
      </c>
      <c r="AQ151" s="19">
        <v>2145.61</v>
      </c>
      <c r="AR151" s="24">
        <v>36</v>
      </c>
      <c r="AS151" s="23">
        <f t="shared" ref="AS151:AS177" si="33">IFERROR(ROUND((AR151-AR139)/AR139*100,2),"")</f>
        <v>20</v>
      </c>
      <c r="AT151" s="22">
        <v>3</v>
      </c>
      <c r="AU151" s="21">
        <v>9</v>
      </c>
      <c r="AV151" s="21">
        <v>2</v>
      </c>
      <c r="AW151" s="20">
        <v>22</v>
      </c>
      <c r="AX151" s="25">
        <v>7</v>
      </c>
      <c r="AY151" s="24">
        <v>45400.95</v>
      </c>
      <c r="AZ151" s="23">
        <f t="shared" ref="AZ151:AZ177" si="34">IFERROR(ROUND((AY151-AY139)/AY139*100,2),"")</f>
        <v>-68.459999999999994</v>
      </c>
      <c r="BA151" s="22">
        <v>1600.48</v>
      </c>
      <c r="BB151" s="21">
        <v>4925.42</v>
      </c>
      <c r="BC151" s="21">
        <v>418.35</v>
      </c>
      <c r="BD151" s="20">
        <v>38456.699999999997</v>
      </c>
      <c r="BE151" s="19">
        <v>4507.07</v>
      </c>
      <c r="BF151" s="24">
        <v>19</v>
      </c>
      <c r="BG151" s="23">
        <f t="shared" ref="BG151:BG177" si="35">IFERROR(ROUND((BF151-BF139)/BF139*100,2),"")</f>
        <v>11.76</v>
      </c>
      <c r="BH151" s="22">
        <v>2</v>
      </c>
      <c r="BI151" s="21">
        <v>8</v>
      </c>
      <c r="BJ151" s="21">
        <v>3</v>
      </c>
      <c r="BK151" s="20">
        <v>6</v>
      </c>
      <c r="BL151" s="25">
        <v>5</v>
      </c>
      <c r="BM151" s="24">
        <v>54710.559999999998</v>
      </c>
      <c r="BN151" s="23">
        <f t="shared" ref="BN151:BN177" si="36">IFERROR(ROUND((BM151-BM139)/BM139*100,2),"")</f>
        <v>26.94</v>
      </c>
      <c r="BO151" s="22">
        <v>2198.2600000000002</v>
      </c>
      <c r="BP151" s="21">
        <v>24300.57</v>
      </c>
      <c r="BQ151" s="21">
        <v>11124.82</v>
      </c>
      <c r="BR151" s="20">
        <v>17086.91</v>
      </c>
      <c r="BS151" s="19">
        <v>13175.75</v>
      </c>
      <c r="BT151" s="24">
        <v>11</v>
      </c>
      <c r="BU151" s="23">
        <f t="shared" ref="BU151:BU177" si="37">IFERROR(ROUND((BT151-BT139)/BT139*100,2),"")</f>
        <v>37.5</v>
      </c>
      <c r="BV151" s="22">
        <v>1</v>
      </c>
      <c r="BW151" s="21">
        <v>5</v>
      </c>
      <c r="BX151" s="21">
        <v>0</v>
      </c>
      <c r="BY151" s="20">
        <v>5</v>
      </c>
      <c r="BZ151" s="25">
        <v>5</v>
      </c>
      <c r="CA151" s="24">
        <v>42013.07</v>
      </c>
      <c r="CB151" s="23">
        <f t="shared" ref="CB151:CB177" si="38">IFERROR(ROUND((CA151-CA139)/CA139*100,2),"")</f>
        <v>35.01</v>
      </c>
      <c r="CC151" s="22">
        <v>775.55</v>
      </c>
      <c r="CD151" s="21">
        <v>5495.76</v>
      </c>
      <c r="CE151" s="21">
        <v>0</v>
      </c>
      <c r="CF151" s="20">
        <v>35741.760000000002</v>
      </c>
      <c r="CG151" s="19">
        <v>5495.76</v>
      </c>
      <c r="CH151" s="24">
        <v>250</v>
      </c>
      <c r="CI151" s="23">
        <f t="shared" ref="CI151:CI177" si="39">IFERROR(ROUND((CH151-CH139)/CH139*100,2),"")</f>
        <v>-3.85</v>
      </c>
      <c r="CJ151" s="22">
        <v>68</v>
      </c>
      <c r="CK151" s="21">
        <v>121</v>
      </c>
      <c r="CL151" s="21">
        <v>22</v>
      </c>
      <c r="CM151" s="20">
        <v>39</v>
      </c>
      <c r="CN151" s="25">
        <v>99</v>
      </c>
      <c r="CO151" s="24">
        <v>119575.1</v>
      </c>
      <c r="CP151" s="23">
        <f t="shared" ref="CP151:CP177" si="40">IFERROR(ROUND((CO151-CO139)/CO139*100,2),"")</f>
        <v>2.69</v>
      </c>
      <c r="CQ151" s="22">
        <v>30445.13</v>
      </c>
      <c r="CR151" s="21">
        <v>56096.03</v>
      </c>
      <c r="CS151" s="21">
        <v>6887.18</v>
      </c>
      <c r="CT151" s="20">
        <v>26146.76</v>
      </c>
      <c r="CU151" s="19">
        <v>49208.85</v>
      </c>
    </row>
    <row r="152" spans="1:99" ht="25.5" customHeight="1" x14ac:dyDescent="0.2">
      <c r="A152" s="140">
        <v>43831</v>
      </c>
      <c r="B152" s="81">
        <v>661</v>
      </c>
      <c r="C152" s="80">
        <f t="shared" ref="C152:C177"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2">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2">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2">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2">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2">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2">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2">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2">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2">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2">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5">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2">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2">
      <c r="A165" s="141">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2">
      <c r="A166" s="141">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2">
      <c r="A167" s="141">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2">
      <c r="A168" s="141">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2">
      <c r="A169" s="141">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2">
      <c r="A170" s="141">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2">
      <c r="A171" s="141">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2">
      <c r="A172" s="141">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2">
      <c r="A173" s="141">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2">
      <c r="A174" s="141">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5">
      <c r="A175" s="143">
        <v>44531</v>
      </c>
      <c r="B175" s="24">
        <v>1263</v>
      </c>
      <c r="C175" s="23">
        <f t="shared" si="41"/>
        <v>6.22</v>
      </c>
      <c r="D175" s="22">
        <v>545</v>
      </c>
      <c r="E175" s="21">
        <v>448</v>
      </c>
      <c r="F175" s="21">
        <v>232</v>
      </c>
      <c r="G175" s="20">
        <v>38</v>
      </c>
      <c r="H175" s="25">
        <v>216</v>
      </c>
      <c r="I175" s="24">
        <v>468745</v>
      </c>
      <c r="J175" s="23">
        <f t="shared" si="28"/>
        <v>0.21</v>
      </c>
      <c r="K175" s="22">
        <v>211458.2</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12</v>
      </c>
      <c r="BG175" s="23">
        <f t="shared" si="35"/>
        <v>9.09</v>
      </c>
      <c r="BH175" s="22">
        <v>1</v>
      </c>
      <c r="BI175" s="21">
        <v>6</v>
      </c>
      <c r="BJ175" s="21">
        <v>2</v>
      </c>
      <c r="BK175" s="20">
        <v>3</v>
      </c>
      <c r="BL175" s="25">
        <v>4</v>
      </c>
      <c r="BM175" s="24">
        <v>16467.09</v>
      </c>
      <c r="BN175" s="23">
        <f t="shared" si="36"/>
        <v>-76.61</v>
      </c>
      <c r="BO175" s="22">
        <v>635.92999999999995</v>
      </c>
      <c r="BP175" s="21">
        <v>4216.03</v>
      </c>
      <c r="BQ175" s="21">
        <v>673.25</v>
      </c>
      <c r="BR175" s="20">
        <v>10941.88</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2">
      <c r="A176" s="140">
        <v>44562</v>
      </c>
      <c r="B176" s="81">
        <v>625</v>
      </c>
      <c r="C176" s="80">
        <f t="shared" si="41"/>
        <v>1.63</v>
      </c>
      <c r="D176" s="79">
        <v>263</v>
      </c>
      <c r="E176" s="78">
        <v>215</v>
      </c>
      <c r="F176" s="78">
        <v>116</v>
      </c>
      <c r="G176" s="77">
        <v>31</v>
      </c>
      <c r="H176" s="82">
        <v>99</v>
      </c>
      <c r="I176" s="81">
        <v>222735.1</v>
      </c>
      <c r="J176" s="80">
        <f t="shared" si="28"/>
        <v>9.4499999999999993</v>
      </c>
      <c r="K176" s="79">
        <v>94586.02</v>
      </c>
      <c r="L176" s="78">
        <v>70863.710000000006</v>
      </c>
      <c r="M176" s="78">
        <v>28323.27</v>
      </c>
      <c r="N176" s="77">
        <v>28962.1</v>
      </c>
      <c r="O176" s="83">
        <v>42540.44</v>
      </c>
      <c r="P176" s="81">
        <v>459</v>
      </c>
      <c r="Q176" s="80">
        <f t="shared" si="29"/>
        <v>63.35</v>
      </c>
      <c r="R176" s="79">
        <v>108</v>
      </c>
      <c r="S176" s="78">
        <v>110</v>
      </c>
      <c r="T176" s="78">
        <v>215</v>
      </c>
      <c r="U176" s="77">
        <v>26</v>
      </c>
      <c r="V176" s="82">
        <v>-105</v>
      </c>
      <c r="W176" s="81">
        <v>31705.87</v>
      </c>
      <c r="X176" s="80">
        <f t="shared" si="30"/>
        <v>60.1</v>
      </c>
      <c r="Y176" s="79">
        <v>8185.4</v>
      </c>
      <c r="Z176" s="78">
        <v>7223.58</v>
      </c>
      <c r="AA176" s="78">
        <v>14802.2</v>
      </c>
      <c r="AB176" s="77">
        <v>1494.69</v>
      </c>
      <c r="AC176" s="83">
        <v>-7578.62</v>
      </c>
      <c r="AD176" s="81">
        <v>12</v>
      </c>
      <c r="AE176" s="80">
        <f t="shared" si="31"/>
        <v>50</v>
      </c>
      <c r="AF176" s="79">
        <v>1</v>
      </c>
      <c r="AG176" s="78">
        <v>5</v>
      </c>
      <c r="AH176" s="78">
        <v>0</v>
      </c>
      <c r="AI176" s="77">
        <v>6</v>
      </c>
      <c r="AJ176" s="82">
        <v>5</v>
      </c>
      <c r="AK176" s="81">
        <v>8086.93</v>
      </c>
      <c r="AL176" s="80">
        <f t="shared" si="32"/>
        <v>42.58</v>
      </c>
      <c r="AM176" s="79">
        <v>1909.73</v>
      </c>
      <c r="AN176" s="78">
        <v>2367.12</v>
      </c>
      <c r="AO176" s="78">
        <v>0</v>
      </c>
      <c r="AP176" s="77">
        <v>3810.08</v>
      </c>
      <c r="AQ176" s="83">
        <v>2367.12</v>
      </c>
      <c r="AR176" s="81">
        <v>10</v>
      </c>
      <c r="AS176" s="80">
        <f t="shared" si="33"/>
        <v>0</v>
      </c>
      <c r="AT176" s="79">
        <v>0</v>
      </c>
      <c r="AU176" s="78">
        <v>4</v>
      </c>
      <c r="AV176" s="78">
        <v>3</v>
      </c>
      <c r="AW176" s="77">
        <v>3</v>
      </c>
      <c r="AX176" s="82">
        <v>1</v>
      </c>
      <c r="AY176" s="81">
        <v>5288.06</v>
      </c>
      <c r="AZ176" s="80">
        <f t="shared" si="34"/>
        <v>-67.53</v>
      </c>
      <c r="BA176" s="79">
        <v>0</v>
      </c>
      <c r="BB176" s="78">
        <v>1754.3</v>
      </c>
      <c r="BC176" s="78">
        <v>2009.8</v>
      </c>
      <c r="BD176" s="77">
        <v>1523.96</v>
      </c>
      <c r="BE176" s="83">
        <v>-255.5</v>
      </c>
      <c r="BF176" s="81">
        <v>9</v>
      </c>
      <c r="BG176" s="80">
        <f t="shared" si="35"/>
        <v>200</v>
      </c>
      <c r="BH176" s="79">
        <v>1</v>
      </c>
      <c r="BI176" s="78">
        <v>2</v>
      </c>
      <c r="BJ176" s="78">
        <v>3</v>
      </c>
      <c r="BK176" s="77">
        <v>3</v>
      </c>
      <c r="BL176" s="82">
        <v>-1</v>
      </c>
      <c r="BM176" s="81">
        <v>14952.23</v>
      </c>
      <c r="BN176" s="80">
        <f t="shared" si="36"/>
        <v>146.36000000000001</v>
      </c>
      <c r="BO176" s="79">
        <v>2373.58</v>
      </c>
      <c r="BP176" s="78">
        <v>1461.81</v>
      </c>
      <c r="BQ176" s="78">
        <v>5571.92</v>
      </c>
      <c r="BR176" s="77">
        <v>5544.92</v>
      </c>
      <c r="BS176" s="83">
        <v>-4110.1099999999997</v>
      </c>
      <c r="BT176" s="81">
        <v>5</v>
      </c>
      <c r="BU176" s="80">
        <f t="shared" si="37"/>
        <v>25</v>
      </c>
      <c r="BV176" s="79">
        <v>0</v>
      </c>
      <c r="BW176" s="78">
        <v>1</v>
      </c>
      <c r="BX176" s="78">
        <v>0</v>
      </c>
      <c r="BY176" s="77">
        <v>4</v>
      </c>
      <c r="BZ176" s="82">
        <v>1</v>
      </c>
      <c r="CA176" s="81">
        <v>28581.41</v>
      </c>
      <c r="CB176" s="80">
        <f t="shared" si="38"/>
        <v>46.26</v>
      </c>
      <c r="CC176" s="79">
        <v>0</v>
      </c>
      <c r="CD176" s="78">
        <v>1270.77</v>
      </c>
      <c r="CE176" s="78">
        <v>0</v>
      </c>
      <c r="CF176" s="77">
        <v>27310.639999999999</v>
      </c>
      <c r="CG176" s="83">
        <v>1270.77</v>
      </c>
      <c r="CH176" s="81">
        <v>181</v>
      </c>
      <c r="CI176" s="80">
        <f t="shared" si="39"/>
        <v>10.37</v>
      </c>
      <c r="CJ176" s="79">
        <v>50</v>
      </c>
      <c r="CK176" s="78">
        <v>88</v>
      </c>
      <c r="CL176" s="78">
        <v>15</v>
      </c>
      <c r="CM176" s="77">
        <v>27</v>
      </c>
      <c r="CN176" s="82">
        <v>74</v>
      </c>
      <c r="CO176" s="81">
        <v>76887.91</v>
      </c>
      <c r="CP176" s="80">
        <f t="shared" si="40"/>
        <v>1.3</v>
      </c>
      <c r="CQ176" s="79">
        <v>20175.759999999998</v>
      </c>
      <c r="CR176" s="78">
        <v>38991.18</v>
      </c>
      <c r="CS176" s="78">
        <v>5483.32</v>
      </c>
      <c r="CT176" s="77">
        <v>11153.42</v>
      </c>
      <c r="CU176" s="76">
        <v>34592.089999999997</v>
      </c>
    </row>
    <row r="177" spans="1:99" ht="25.5" customHeight="1" thickBot="1" x14ac:dyDescent="0.25">
      <c r="A177" s="142">
        <v>44593</v>
      </c>
      <c r="B177" s="10">
        <v>708</v>
      </c>
      <c r="C177" s="9">
        <f t="shared" si="41"/>
        <v>1.72</v>
      </c>
      <c r="D177" s="8">
        <v>305</v>
      </c>
      <c r="E177" s="7">
        <v>218</v>
      </c>
      <c r="F177" s="7">
        <v>155</v>
      </c>
      <c r="G177" s="6">
        <v>30</v>
      </c>
      <c r="H177" s="11">
        <v>63</v>
      </c>
      <c r="I177" s="10">
        <v>208709.45</v>
      </c>
      <c r="J177" s="9">
        <f t="shared" si="28"/>
        <v>-9.68</v>
      </c>
      <c r="K177" s="8">
        <v>91334.52</v>
      </c>
      <c r="L177" s="7">
        <v>63968.67</v>
      </c>
      <c r="M177" s="7">
        <v>40582.29</v>
      </c>
      <c r="N177" s="6">
        <v>12823.97</v>
      </c>
      <c r="O177" s="5">
        <v>23386.38</v>
      </c>
      <c r="P177" s="10">
        <v>431</v>
      </c>
      <c r="Q177" s="9">
        <f t="shared" si="29"/>
        <v>18.41</v>
      </c>
      <c r="R177" s="8">
        <v>143</v>
      </c>
      <c r="S177" s="7">
        <v>112</v>
      </c>
      <c r="T177" s="7">
        <v>154</v>
      </c>
      <c r="U177" s="6">
        <v>22</v>
      </c>
      <c r="V177" s="11">
        <v>-42</v>
      </c>
      <c r="W177" s="10">
        <v>29401.439999999999</v>
      </c>
      <c r="X177" s="9">
        <f t="shared" si="30"/>
        <v>18.75</v>
      </c>
      <c r="Y177" s="8">
        <v>10095.18</v>
      </c>
      <c r="Z177" s="7">
        <v>7342.38</v>
      </c>
      <c r="AA177" s="7">
        <v>10758.62</v>
      </c>
      <c r="AB177" s="6">
        <v>1205.26</v>
      </c>
      <c r="AC177" s="5">
        <v>-3416.24</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8</v>
      </c>
      <c r="AS177" s="9">
        <f t="shared" si="33"/>
        <v>-50</v>
      </c>
      <c r="AT177" s="8">
        <v>0</v>
      </c>
      <c r="AU177" s="7">
        <v>3</v>
      </c>
      <c r="AV177" s="7">
        <v>0</v>
      </c>
      <c r="AW177" s="6">
        <v>3</v>
      </c>
      <c r="AX177" s="11">
        <v>4</v>
      </c>
      <c r="AY177" s="10">
        <v>12277.64</v>
      </c>
      <c r="AZ177" s="9">
        <f t="shared" si="34"/>
        <v>-75.319999999999993</v>
      </c>
      <c r="BA177" s="8">
        <v>0</v>
      </c>
      <c r="BB177" s="7">
        <v>2338.04</v>
      </c>
      <c r="BC177" s="7">
        <v>0</v>
      </c>
      <c r="BD177" s="6">
        <v>2634.9</v>
      </c>
      <c r="BE177" s="5">
        <v>9336.0400000000009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3</v>
      </c>
      <c r="BU177" s="9">
        <f t="shared" si="37"/>
        <v>50</v>
      </c>
      <c r="BV177" s="8">
        <v>0</v>
      </c>
      <c r="BW177" s="7">
        <v>0</v>
      </c>
      <c r="BX177" s="7">
        <v>1</v>
      </c>
      <c r="BY177" s="6">
        <v>2</v>
      </c>
      <c r="BZ177" s="11">
        <v>-1</v>
      </c>
      <c r="CA177" s="10">
        <v>2287.65</v>
      </c>
      <c r="CB177" s="9">
        <f t="shared" si="38"/>
        <v>-46.08</v>
      </c>
      <c r="CC177" s="8">
        <v>0</v>
      </c>
      <c r="CD177" s="7">
        <v>0</v>
      </c>
      <c r="CE177" s="7">
        <v>278.94</v>
      </c>
      <c r="CF177" s="6">
        <v>2008.71</v>
      </c>
      <c r="CG177" s="5">
        <v>-278.94</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26"/>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64"/>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A1:CJ22 A23:B23 D23:CJ23 A24:CJ1048576">
    <cfRule type="expression" dxfId="30" priority="5">
      <formula>MATCH(MAX(XFD:XFD)+1,XFD:XFD, 1)-2&lt;=ROW($A1)=TRUE</formula>
    </cfRule>
  </conditionalFormatting>
  <conditionalFormatting sqref="C23">
    <cfRule type="expression" dxfId="29" priority="4">
      <formula>AND($D23&lt;120,$D23&lt;&gt;"")</formula>
    </cfRule>
  </conditionalFormatting>
  <conditionalFormatting sqref="C23">
    <cfRule type="expression" dxfId="28" priority="3">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2">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2">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2">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2">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2">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2">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2">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5">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2">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2">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2">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2">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2">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2">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2">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2">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2">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2">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2">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5">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2">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2">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2">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2">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2">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2">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2">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2">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2">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2">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2">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5">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2">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2">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2">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2">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2">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2">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2">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2">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2">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2">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2">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5">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2">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2">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2">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2">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2">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2">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2">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2">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2">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2">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2">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5">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2">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2">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2">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2">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2">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2">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2">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2">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2">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2">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2">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5">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2">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2">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2">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2">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2">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2">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2">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2">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2">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2">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2">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5">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2">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2">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2">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2">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2">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2">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2">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2">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2">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2">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2">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5">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2">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2">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2">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2">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2">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2">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2">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2">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2">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2">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2">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5">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2">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2">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2">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2">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2">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2">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2">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2">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2">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2">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2">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5">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2">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2">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2">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2">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2">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2">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2">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2">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2">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2">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2">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5">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2">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2">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2">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2">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2">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2">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2">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2">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2">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2">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2">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5">
      <c r="A151" s="143">
        <v>43800</v>
      </c>
      <c r="B151" s="24">
        <v>1598</v>
      </c>
      <c r="C151" s="23">
        <f t="shared" si="27"/>
        <v>5.27</v>
      </c>
      <c r="D151" s="22">
        <v>847</v>
      </c>
      <c r="E151" s="21">
        <v>423</v>
      </c>
      <c r="F151" s="21">
        <v>291</v>
      </c>
      <c r="G151" s="20">
        <v>28</v>
      </c>
      <c r="H151" s="25">
        <v>133</v>
      </c>
      <c r="I151" s="24">
        <v>538967.18000000005</v>
      </c>
      <c r="J151" s="23">
        <f t="shared" ref="J151:J177" si="28">IFERROR(ROUND((I151-I139)/I139*100,2),"")</f>
        <v>1.23</v>
      </c>
      <c r="K151" s="22">
        <v>306881.14</v>
      </c>
      <c r="L151" s="21">
        <v>134357.67000000001</v>
      </c>
      <c r="M151" s="21">
        <v>83938.75</v>
      </c>
      <c r="N151" s="20">
        <v>11267.94</v>
      </c>
      <c r="O151" s="19">
        <v>50772.09</v>
      </c>
      <c r="P151" s="24">
        <v>404</v>
      </c>
      <c r="Q151" s="23">
        <f t="shared" ref="Q151:Q177" si="29">IFERROR(ROUND((P151-P139)/P139*100,2),"")</f>
        <v>10.38</v>
      </c>
      <c r="R151" s="22">
        <v>216</v>
      </c>
      <c r="S151" s="21">
        <v>90</v>
      </c>
      <c r="T151" s="21">
        <v>88</v>
      </c>
      <c r="U151" s="20">
        <v>10</v>
      </c>
      <c r="V151" s="25">
        <v>2</v>
      </c>
      <c r="W151" s="24">
        <v>24812.28</v>
      </c>
      <c r="X151" s="23">
        <f t="shared" ref="X151:X177" si="30">IFERROR(ROUND((W151-W139)/W139*100,2),"")</f>
        <v>13.77</v>
      </c>
      <c r="Y151" s="22">
        <v>13622.68</v>
      </c>
      <c r="Z151" s="21">
        <v>5373.09</v>
      </c>
      <c r="AA151" s="21">
        <v>5374.19</v>
      </c>
      <c r="AB151" s="20">
        <v>442.32</v>
      </c>
      <c r="AC151" s="19">
        <v>-1.1000000000000001</v>
      </c>
      <c r="AD151" s="24">
        <v>55</v>
      </c>
      <c r="AE151" s="23">
        <f t="shared" ref="AE151:AE177" si="31">IFERROR(ROUND((AD151-AD139)/AD139*100,2),"")</f>
        <v>-3.51</v>
      </c>
      <c r="AF151" s="22">
        <v>8</v>
      </c>
      <c r="AG151" s="21">
        <v>24</v>
      </c>
      <c r="AH151" s="21">
        <v>6</v>
      </c>
      <c r="AI151" s="20">
        <v>17</v>
      </c>
      <c r="AJ151" s="25">
        <v>18</v>
      </c>
      <c r="AK151" s="24">
        <v>50442.23</v>
      </c>
      <c r="AL151" s="23">
        <f t="shared" ref="AL151:AL177" si="32">IFERROR(ROUND((AK151-AK139)/AK139*100,2),"")</f>
        <v>-2.86</v>
      </c>
      <c r="AM151" s="22">
        <v>2552.35</v>
      </c>
      <c r="AN151" s="21">
        <v>13833.54</v>
      </c>
      <c r="AO151" s="21">
        <v>3070.28</v>
      </c>
      <c r="AP151" s="20">
        <v>30986.06</v>
      </c>
      <c r="AQ151" s="19">
        <v>10763.26</v>
      </c>
      <c r="AR151" s="24">
        <v>71</v>
      </c>
      <c r="AS151" s="23">
        <f t="shared" ref="AS151:AS177" si="33">IFERROR(ROUND((AR151-AR139)/AR139*100,2),"")</f>
        <v>5.97</v>
      </c>
      <c r="AT151" s="22">
        <v>10</v>
      </c>
      <c r="AU151" s="21">
        <v>14</v>
      </c>
      <c r="AV151" s="21">
        <v>14</v>
      </c>
      <c r="AW151" s="20">
        <v>33</v>
      </c>
      <c r="AX151" s="25">
        <v>0</v>
      </c>
      <c r="AY151" s="24">
        <v>176771.94</v>
      </c>
      <c r="AZ151" s="23">
        <f t="shared" ref="AZ151:AZ177" si="34">IFERROR(ROUND((AY151-AY139)/AY139*100,2),"")</f>
        <v>146.77000000000001</v>
      </c>
      <c r="BA151" s="22">
        <v>2803.69</v>
      </c>
      <c r="BB151" s="21">
        <v>10945.5</v>
      </c>
      <c r="BC151" s="21">
        <v>13624.86</v>
      </c>
      <c r="BD151" s="20">
        <v>149397.89000000001</v>
      </c>
      <c r="BE151" s="19">
        <v>-2679.36</v>
      </c>
      <c r="BF151" s="24">
        <v>29</v>
      </c>
      <c r="BG151" s="23">
        <f t="shared" ref="BG151:BG177" si="35">IFERROR(ROUND((BF151-BF139)/BF139*100,2),"")</f>
        <v>31.82</v>
      </c>
      <c r="BH151" s="22">
        <v>10</v>
      </c>
      <c r="BI151" s="21">
        <v>10</v>
      </c>
      <c r="BJ151" s="21">
        <v>2</v>
      </c>
      <c r="BK151" s="20">
        <v>7</v>
      </c>
      <c r="BL151" s="25">
        <v>8</v>
      </c>
      <c r="BM151" s="24">
        <v>45040.36</v>
      </c>
      <c r="BN151" s="23">
        <f t="shared" ref="BN151:BN177" si="36">IFERROR(ROUND((BM151-BM139)/BM139*100,2),"")</f>
        <v>131.30000000000001</v>
      </c>
      <c r="BO151" s="22">
        <v>7662.48</v>
      </c>
      <c r="BP151" s="21">
        <v>18200.330000000002</v>
      </c>
      <c r="BQ151" s="21">
        <v>1095.1400000000001</v>
      </c>
      <c r="BR151" s="20">
        <v>18082.41</v>
      </c>
      <c r="BS151" s="19">
        <v>17105.189999999999</v>
      </c>
      <c r="BT151" s="24">
        <v>35</v>
      </c>
      <c r="BU151" s="23">
        <f t="shared" ref="BU151:BU177" si="37">IFERROR(ROUND((BT151-BT139)/BT139*100,2),"")</f>
        <v>16.670000000000002</v>
      </c>
      <c r="BV151" s="22">
        <v>6</v>
      </c>
      <c r="BW151" s="21">
        <v>9</v>
      </c>
      <c r="BX151" s="21">
        <v>5</v>
      </c>
      <c r="BY151" s="20">
        <v>14</v>
      </c>
      <c r="BZ151" s="25">
        <v>4</v>
      </c>
      <c r="CA151" s="24">
        <v>135822.32999999999</v>
      </c>
      <c r="CB151" s="23">
        <f t="shared" ref="CB151:CB177" si="38">IFERROR(ROUND((CA151-CA139)/CA139*100,2),"")</f>
        <v>50.55</v>
      </c>
      <c r="CC151" s="22">
        <v>4422.4399999999996</v>
      </c>
      <c r="CD151" s="21">
        <v>15723.16</v>
      </c>
      <c r="CE151" s="21">
        <v>3457.94</v>
      </c>
      <c r="CF151" s="20">
        <v>79745.789999999994</v>
      </c>
      <c r="CG151" s="19">
        <v>12265.22</v>
      </c>
      <c r="CH151" s="24">
        <v>212</v>
      </c>
      <c r="CI151" s="23">
        <f t="shared" ref="CI151:CI177" si="39">IFERROR(ROUND((CH151-CH139)/CH139*100,2),"")</f>
        <v>1.92</v>
      </c>
      <c r="CJ151" s="22">
        <v>53</v>
      </c>
      <c r="CK151" s="21">
        <v>109</v>
      </c>
      <c r="CL151" s="21">
        <v>18</v>
      </c>
      <c r="CM151" s="20">
        <v>32</v>
      </c>
      <c r="CN151" s="25">
        <v>91</v>
      </c>
      <c r="CO151" s="24">
        <v>116087.91</v>
      </c>
      <c r="CP151" s="23">
        <f t="shared" ref="CP151:CP177" si="40">IFERROR(ROUND((CO151-CO139)/CO139*100,2),"")</f>
        <v>-2.21</v>
      </c>
      <c r="CQ151" s="22">
        <v>22122.28</v>
      </c>
      <c r="CR151" s="21">
        <v>58982.5</v>
      </c>
      <c r="CS151" s="21">
        <v>7690.28</v>
      </c>
      <c r="CT151" s="20">
        <v>27292.85</v>
      </c>
      <c r="CU151" s="19">
        <v>51292.22</v>
      </c>
    </row>
    <row r="152" spans="1:99" ht="25.5" customHeight="1" x14ac:dyDescent="0.2">
      <c r="A152" s="140">
        <v>43831</v>
      </c>
      <c r="B152" s="81">
        <v>845</v>
      </c>
      <c r="C152" s="80">
        <f t="shared" ref="C152:C177"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2">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2">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2">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2">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2">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2">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2">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2">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2">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2">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5">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2">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2">
      <c r="A165" s="141">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2">
      <c r="A166" s="141">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2">
      <c r="A167" s="141">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2">
      <c r="A168" s="141">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2">
      <c r="A169" s="141">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2">
      <c r="A170" s="141">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2">
      <c r="A171" s="141">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2">
      <c r="A172" s="141">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2">
      <c r="A173" s="141">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2">
      <c r="A174" s="141">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5">
      <c r="A175" s="143">
        <v>44531</v>
      </c>
      <c r="B175" s="24">
        <v>1613</v>
      </c>
      <c r="C175" s="23">
        <f t="shared" si="41"/>
        <v>1.51</v>
      </c>
      <c r="D175" s="22">
        <v>814</v>
      </c>
      <c r="E175" s="21">
        <v>493</v>
      </c>
      <c r="F175" s="21">
        <v>271</v>
      </c>
      <c r="G175" s="20">
        <v>28</v>
      </c>
      <c r="H175" s="25">
        <v>222</v>
      </c>
      <c r="I175" s="24">
        <v>555476.25</v>
      </c>
      <c r="J175" s="23">
        <f t="shared" si="28"/>
        <v>3.52</v>
      </c>
      <c r="K175" s="22">
        <v>304155.62</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2">
      <c r="A176" s="140">
        <v>44562</v>
      </c>
      <c r="B176" s="81">
        <v>852</v>
      </c>
      <c r="C176" s="80">
        <f t="shared" si="41"/>
        <v>6.37</v>
      </c>
      <c r="D176" s="79">
        <v>406</v>
      </c>
      <c r="E176" s="78">
        <v>266</v>
      </c>
      <c r="F176" s="78">
        <v>156</v>
      </c>
      <c r="G176" s="77">
        <v>23</v>
      </c>
      <c r="H176" s="82">
        <v>110</v>
      </c>
      <c r="I176" s="81">
        <v>282421.87</v>
      </c>
      <c r="J176" s="80">
        <f t="shared" si="28"/>
        <v>5.75</v>
      </c>
      <c r="K176" s="79">
        <v>136109.03</v>
      </c>
      <c r="L176" s="78">
        <v>93318.34</v>
      </c>
      <c r="M176" s="78">
        <v>42620.5</v>
      </c>
      <c r="N176" s="77">
        <v>10208.790000000001</v>
      </c>
      <c r="O176" s="83">
        <v>50697.84</v>
      </c>
      <c r="P176" s="81">
        <v>277</v>
      </c>
      <c r="Q176" s="80">
        <f t="shared" si="29"/>
        <v>-3.82</v>
      </c>
      <c r="R176" s="79">
        <v>118</v>
      </c>
      <c r="S176" s="78">
        <v>69</v>
      </c>
      <c r="T176" s="78">
        <v>77</v>
      </c>
      <c r="U176" s="77">
        <v>13</v>
      </c>
      <c r="V176" s="82">
        <v>-8</v>
      </c>
      <c r="W176" s="81">
        <v>16596.73</v>
      </c>
      <c r="X176" s="80">
        <f t="shared" si="30"/>
        <v>-5.31</v>
      </c>
      <c r="Y176" s="79">
        <v>7400.56</v>
      </c>
      <c r="Z176" s="78">
        <v>3737.91</v>
      </c>
      <c r="AA176" s="78">
        <v>4837.34</v>
      </c>
      <c r="AB176" s="77">
        <v>620.91999999999996</v>
      </c>
      <c r="AC176" s="83">
        <v>-1099.43</v>
      </c>
      <c r="AD176" s="81">
        <v>28</v>
      </c>
      <c r="AE176" s="80">
        <f t="shared" si="31"/>
        <v>33.33</v>
      </c>
      <c r="AF176" s="79">
        <v>9</v>
      </c>
      <c r="AG176" s="78">
        <v>10</v>
      </c>
      <c r="AH176" s="78">
        <v>2</v>
      </c>
      <c r="AI176" s="77">
        <v>7</v>
      </c>
      <c r="AJ176" s="82">
        <v>8</v>
      </c>
      <c r="AK176" s="81">
        <v>30410.720000000001</v>
      </c>
      <c r="AL176" s="80">
        <f t="shared" si="32"/>
        <v>4.04</v>
      </c>
      <c r="AM176" s="79">
        <v>2980.98</v>
      </c>
      <c r="AN176" s="78">
        <v>6392.79</v>
      </c>
      <c r="AO176" s="78">
        <v>901.81</v>
      </c>
      <c r="AP176" s="77">
        <v>20135.14</v>
      </c>
      <c r="AQ176" s="83">
        <v>5490.98</v>
      </c>
      <c r="AR176" s="81">
        <v>31</v>
      </c>
      <c r="AS176" s="80">
        <f t="shared" si="33"/>
        <v>6.9</v>
      </c>
      <c r="AT176" s="79">
        <v>4</v>
      </c>
      <c r="AU176" s="78">
        <v>11</v>
      </c>
      <c r="AV176" s="78">
        <v>6</v>
      </c>
      <c r="AW176" s="77">
        <v>8</v>
      </c>
      <c r="AX176" s="82">
        <v>6</v>
      </c>
      <c r="AY176" s="81">
        <v>31709.85</v>
      </c>
      <c r="AZ176" s="80">
        <f t="shared" si="34"/>
        <v>-23.01</v>
      </c>
      <c r="BA176" s="79">
        <v>1286.07</v>
      </c>
      <c r="BB176" s="78">
        <v>8115.34</v>
      </c>
      <c r="BC176" s="78">
        <v>4513.8500000000004</v>
      </c>
      <c r="BD176" s="77">
        <v>9482.36</v>
      </c>
      <c r="BE176" s="83">
        <v>3929.72</v>
      </c>
      <c r="BF176" s="81">
        <v>18</v>
      </c>
      <c r="BG176" s="80">
        <f t="shared" si="35"/>
        <v>20</v>
      </c>
      <c r="BH176" s="79">
        <v>5</v>
      </c>
      <c r="BI176" s="78">
        <v>5</v>
      </c>
      <c r="BJ176" s="78">
        <v>4</v>
      </c>
      <c r="BK176" s="77">
        <v>4</v>
      </c>
      <c r="BL176" s="82">
        <v>1</v>
      </c>
      <c r="BM176" s="81">
        <v>20942.830000000002</v>
      </c>
      <c r="BN176" s="80">
        <f t="shared" si="36"/>
        <v>16.64</v>
      </c>
      <c r="BO176" s="79">
        <v>4197.1099999999997</v>
      </c>
      <c r="BP176" s="78">
        <v>3112.39</v>
      </c>
      <c r="BQ176" s="78">
        <v>3214.01</v>
      </c>
      <c r="BR176" s="77">
        <v>10419.32</v>
      </c>
      <c r="BS176" s="83">
        <v>-101.62</v>
      </c>
      <c r="BT176" s="81">
        <v>18</v>
      </c>
      <c r="BU176" s="80">
        <f t="shared" si="37"/>
        <v>63.64</v>
      </c>
      <c r="BV176" s="79">
        <v>2</v>
      </c>
      <c r="BW176" s="78">
        <v>5</v>
      </c>
      <c r="BX176" s="78">
        <v>1</v>
      </c>
      <c r="BY176" s="77">
        <v>10</v>
      </c>
      <c r="BZ176" s="82">
        <v>4</v>
      </c>
      <c r="CA176" s="81">
        <v>36886.870000000003</v>
      </c>
      <c r="CB176" s="80">
        <f t="shared" si="38"/>
        <v>182.97</v>
      </c>
      <c r="CC176" s="79">
        <v>1302.8900000000001</v>
      </c>
      <c r="CD176" s="78">
        <v>8594.91</v>
      </c>
      <c r="CE176" s="78">
        <v>792.11</v>
      </c>
      <c r="CF176" s="77">
        <v>26196.959999999999</v>
      </c>
      <c r="CG176" s="83">
        <v>7802.8</v>
      </c>
      <c r="CH176" s="81">
        <v>130</v>
      </c>
      <c r="CI176" s="80">
        <f t="shared" si="39"/>
        <v>20.37</v>
      </c>
      <c r="CJ176" s="79">
        <v>25</v>
      </c>
      <c r="CK176" s="78">
        <v>61</v>
      </c>
      <c r="CL176" s="78">
        <v>8</v>
      </c>
      <c r="CM176" s="77">
        <v>33</v>
      </c>
      <c r="CN176" s="82">
        <v>54</v>
      </c>
      <c r="CO176" s="81">
        <v>60447.32</v>
      </c>
      <c r="CP176" s="80">
        <f t="shared" si="40"/>
        <v>-2.58</v>
      </c>
      <c r="CQ176" s="79">
        <v>9577.69</v>
      </c>
      <c r="CR176" s="78">
        <v>23860.16</v>
      </c>
      <c r="CS176" s="78">
        <v>3365.49</v>
      </c>
      <c r="CT176" s="77">
        <v>20046.54</v>
      </c>
      <c r="CU176" s="76">
        <v>22265.53</v>
      </c>
    </row>
    <row r="177" spans="1:99" ht="25.5" customHeight="1" thickBot="1" x14ac:dyDescent="0.25">
      <c r="A177" s="142">
        <v>44593</v>
      </c>
      <c r="B177" s="10">
        <v>969</v>
      </c>
      <c r="C177" s="9">
        <f t="shared" si="41"/>
        <v>7.91</v>
      </c>
      <c r="D177" s="8">
        <v>444</v>
      </c>
      <c r="E177" s="7">
        <v>318</v>
      </c>
      <c r="F177" s="7">
        <v>189</v>
      </c>
      <c r="G177" s="6">
        <v>17</v>
      </c>
      <c r="H177" s="11">
        <v>130</v>
      </c>
      <c r="I177" s="10">
        <v>327515.98</v>
      </c>
      <c r="J177" s="9">
        <f t="shared" si="28"/>
        <v>4.54</v>
      </c>
      <c r="K177" s="8">
        <v>154461.89000000001</v>
      </c>
      <c r="L177" s="7">
        <v>110793.58</v>
      </c>
      <c r="M177" s="7">
        <v>53921.4</v>
      </c>
      <c r="N177" s="6">
        <v>6726.47</v>
      </c>
      <c r="O177" s="5">
        <v>58484.82</v>
      </c>
      <c r="P177" s="10">
        <v>322</v>
      </c>
      <c r="Q177" s="9">
        <f t="shared" si="29"/>
        <v>-5.85</v>
      </c>
      <c r="R177" s="8">
        <v>144</v>
      </c>
      <c r="S177" s="7">
        <v>87</v>
      </c>
      <c r="T177" s="7">
        <v>78</v>
      </c>
      <c r="U177" s="6">
        <v>13</v>
      </c>
      <c r="V177" s="11">
        <v>9</v>
      </c>
      <c r="W177" s="10">
        <v>19243.71</v>
      </c>
      <c r="X177" s="9">
        <f t="shared" si="30"/>
        <v>-6.02</v>
      </c>
      <c r="Y177" s="8">
        <v>8691.17</v>
      </c>
      <c r="Z177" s="7">
        <v>5137.5</v>
      </c>
      <c r="AA177" s="7">
        <v>4623.08</v>
      </c>
      <c r="AB177" s="6">
        <v>791.96</v>
      </c>
      <c r="AC177" s="5">
        <v>514.41999999999996</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16</v>
      </c>
      <c r="BG177" s="9">
        <f t="shared" si="35"/>
        <v>-11.11</v>
      </c>
      <c r="BH177" s="8">
        <v>7</v>
      </c>
      <c r="BI177" s="7">
        <v>1</v>
      </c>
      <c r="BJ177" s="7">
        <v>4</v>
      </c>
      <c r="BK177" s="6">
        <v>2</v>
      </c>
      <c r="BL177" s="11">
        <v>-1</v>
      </c>
      <c r="BM177" s="10">
        <v>14540.46</v>
      </c>
      <c r="BN177" s="9">
        <f t="shared" si="36"/>
        <v>-37.58</v>
      </c>
      <c r="BO177" s="8">
        <v>2526.5100000000002</v>
      </c>
      <c r="BP177" s="7">
        <v>198</v>
      </c>
      <c r="BQ177" s="7">
        <v>6620.83</v>
      </c>
      <c r="BR177" s="6">
        <v>2806.32</v>
      </c>
      <c r="BS177" s="5">
        <v>-4034.03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5"/>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58"/>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A1:CJ1048576">
    <cfRule type="expression" dxfId="27" priority="5">
      <formula>MATCH(MAX(A:A)+1,A:A, 1)-2&lt;=ROW($A1)=TRUE</formula>
    </cfRule>
  </conditionalFormatting>
  <conditionalFormatting sqref="C23">
    <cfRule type="expression" dxfId="2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2">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2">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2">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2">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2">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2">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2">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5">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2">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2">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2">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2">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2">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2">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2">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2">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2">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2">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2">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5">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2">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2">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2">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2">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2">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2">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2">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2">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2">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2">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2">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5">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2">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2">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2">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2">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2">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2">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2">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2">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2">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2">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2">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5">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2">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2">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2">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2">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2">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2">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2">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2">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2">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2">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2">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5">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2">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2">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2">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2">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2">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2">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2">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2">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2">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2">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2">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5">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2">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2">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2">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2">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2">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2">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2">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2">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2">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2">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2">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5">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2">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2">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2">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2">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2">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2">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2">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2">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2">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2">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2">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5">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2">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2">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2">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2">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2">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2">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2">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2">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2">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2">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2">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5">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2">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2">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2">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2">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2">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2">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2">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2">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2">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2">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2">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5">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2">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2">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2">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2">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2">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2">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2">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2">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2">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2">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2">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5">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2">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2">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2">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2">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2">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2">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2">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2">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2">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2">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2">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5">
      <c r="A151" s="143">
        <v>43800</v>
      </c>
      <c r="B151" s="24">
        <v>5072</v>
      </c>
      <c r="C151" s="23">
        <f t="shared" si="27"/>
        <v>0.54</v>
      </c>
      <c r="D151" s="22">
        <v>2468</v>
      </c>
      <c r="E151" s="21">
        <v>1575</v>
      </c>
      <c r="F151" s="21">
        <v>851</v>
      </c>
      <c r="G151" s="20">
        <v>170</v>
      </c>
      <c r="H151" s="25">
        <v>728</v>
      </c>
      <c r="I151" s="24">
        <v>1082083.8799999999</v>
      </c>
      <c r="J151" s="23">
        <f t="shared" ref="J151:J177" si="28">IFERROR(ROUND((I151-I139)/I139*100,2),"")</f>
        <v>1.81</v>
      </c>
      <c r="K151" s="22">
        <v>520587.84</v>
      </c>
      <c r="L151" s="21">
        <v>334894.73</v>
      </c>
      <c r="M151" s="21">
        <v>188014.89</v>
      </c>
      <c r="N151" s="20">
        <v>36911.379999999997</v>
      </c>
      <c r="O151" s="19">
        <v>147873.87</v>
      </c>
      <c r="P151" s="24">
        <v>9838</v>
      </c>
      <c r="Q151" s="23">
        <f t="shared" ref="Q151:Q177" si="29">IFERROR(ROUND((P151-P139)/P139*100,2),"")</f>
        <v>2.2999999999999998</v>
      </c>
      <c r="R151" s="22">
        <v>4160</v>
      </c>
      <c r="S151" s="21">
        <v>2673</v>
      </c>
      <c r="T151" s="21">
        <v>2645</v>
      </c>
      <c r="U151" s="20">
        <v>360</v>
      </c>
      <c r="V151" s="25">
        <v>28</v>
      </c>
      <c r="W151" s="24">
        <v>472802.21</v>
      </c>
      <c r="X151" s="23">
        <f t="shared" ref="X151:X177" si="30">IFERROR(ROUND((W151-W139)/W139*100,2),"")</f>
        <v>0.28999999999999998</v>
      </c>
      <c r="Y151" s="22">
        <v>200448.7</v>
      </c>
      <c r="Z151" s="21">
        <v>126804.76</v>
      </c>
      <c r="AA151" s="21">
        <v>128605.53</v>
      </c>
      <c r="AB151" s="20">
        <v>16943.22</v>
      </c>
      <c r="AC151" s="19">
        <v>-1800.77</v>
      </c>
      <c r="AD151" s="24">
        <v>375</v>
      </c>
      <c r="AE151" s="23">
        <f t="shared" ref="AE151:AE177" si="31">IFERROR(ROUND((AD151-AD139)/AD139*100,2),"")</f>
        <v>6.84</v>
      </c>
      <c r="AF151" s="22">
        <v>86</v>
      </c>
      <c r="AG151" s="21">
        <v>122</v>
      </c>
      <c r="AH151" s="21">
        <v>37</v>
      </c>
      <c r="AI151" s="20">
        <v>127</v>
      </c>
      <c r="AJ151" s="25">
        <v>86</v>
      </c>
      <c r="AK151" s="24">
        <v>158449.91</v>
      </c>
      <c r="AL151" s="23">
        <f t="shared" ref="AL151:AL177" si="32">IFERROR(ROUND((AK151-AK139)/AK139*100,2),"")</f>
        <v>-28.78</v>
      </c>
      <c r="AM151" s="22">
        <v>32711.08</v>
      </c>
      <c r="AN151" s="21">
        <v>47258.25</v>
      </c>
      <c r="AO151" s="21">
        <v>12577.86</v>
      </c>
      <c r="AP151" s="20">
        <v>59776.39</v>
      </c>
      <c r="AQ151" s="19">
        <v>39763.54</v>
      </c>
      <c r="AR151" s="24">
        <v>203</v>
      </c>
      <c r="AS151" s="23">
        <f t="shared" ref="AS151:AS177" si="33">IFERROR(ROUND((AR151-AR139)/AR139*100,2),"")</f>
        <v>-16.8</v>
      </c>
      <c r="AT151" s="22">
        <v>19</v>
      </c>
      <c r="AU151" s="21">
        <v>66</v>
      </c>
      <c r="AV151" s="21">
        <v>11</v>
      </c>
      <c r="AW151" s="20">
        <v>106</v>
      </c>
      <c r="AX151" s="25">
        <v>54</v>
      </c>
      <c r="AY151" s="24">
        <v>105037.86</v>
      </c>
      <c r="AZ151" s="23">
        <f t="shared" ref="AZ151:AZ177" si="34">IFERROR(ROUND((AY151-AY139)/AY139*100,2),"")</f>
        <v>-48.4</v>
      </c>
      <c r="BA151" s="22">
        <v>4694.8100000000004</v>
      </c>
      <c r="BB151" s="21">
        <v>22738.84</v>
      </c>
      <c r="BC151" s="21">
        <v>2869.61</v>
      </c>
      <c r="BD151" s="20">
        <v>73106.28</v>
      </c>
      <c r="BE151" s="19">
        <v>18240.91</v>
      </c>
      <c r="BF151" s="24">
        <v>88</v>
      </c>
      <c r="BG151" s="23">
        <f t="shared" ref="BG151:BG177" si="35">IFERROR(ROUND((BF151-BF139)/BF139*100,2),"")</f>
        <v>-3.3</v>
      </c>
      <c r="BH151" s="22">
        <v>11</v>
      </c>
      <c r="BI151" s="21">
        <v>31</v>
      </c>
      <c r="BJ151" s="21">
        <v>6</v>
      </c>
      <c r="BK151" s="20">
        <v>40</v>
      </c>
      <c r="BL151" s="25">
        <v>25</v>
      </c>
      <c r="BM151" s="24">
        <v>111923.6</v>
      </c>
      <c r="BN151" s="23">
        <f t="shared" ref="BN151:BN177" si="36">IFERROR(ROUND((BM151-BM139)/BM139*100,2),"")</f>
        <v>36.42</v>
      </c>
      <c r="BO151" s="22">
        <v>3337.48</v>
      </c>
      <c r="BP151" s="21">
        <v>24844.69</v>
      </c>
      <c r="BQ151" s="21">
        <v>5108.46</v>
      </c>
      <c r="BR151" s="20">
        <v>78632.97</v>
      </c>
      <c r="BS151" s="19">
        <v>19736.23</v>
      </c>
      <c r="BT151" s="24">
        <v>78</v>
      </c>
      <c r="BU151" s="23">
        <f t="shared" ref="BU151:BU177" si="37">IFERROR(ROUND((BT151-BT139)/BT139*100,2),"")</f>
        <v>-17.89</v>
      </c>
      <c r="BV151" s="22">
        <v>8</v>
      </c>
      <c r="BW151" s="21">
        <v>25</v>
      </c>
      <c r="BX151" s="21">
        <v>8</v>
      </c>
      <c r="BY151" s="20">
        <v>36</v>
      </c>
      <c r="BZ151" s="25">
        <v>18</v>
      </c>
      <c r="CA151" s="24">
        <v>136322.88</v>
      </c>
      <c r="CB151" s="23">
        <f t="shared" ref="CB151:CB177" si="38">IFERROR(ROUND((CA151-CA139)/CA139*100,2),"")</f>
        <v>-39.93</v>
      </c>
      <c r="CC151" s="22">
        <v>4398.7299999999996</v>
      </c>
      <c r="CD151" s="21">
        <v>26546.45</v>
      </c>
      <c r="CE151" s="21">
        <v>5754.17</v>
      </c>
      <c r="CF151" s="20">
        <v>97461.53</v>
      </c>
      <c r="CG151" s="19">
        <v>22954.28</v>
      </c>
      <c r="CH151" s="24">
        <v>1056</v>
      </c>
      <c r="CI151" s="23">
        <f t="shared" ref="CI151:CI177" si="39">IFERROR(ROUND((CH151-CH139)/CH139*100,2),"")</f>
        <v>-5.63</v>
      </c>
      <c r="CJ151" s="22">
        <v>185</v>
      </c>
      <c r="CK151" s="21">
        <v>460</v>
      </c>
      <c r="CL151" s="21">
        <v>142</v>
      </c>
      <c r="CM151" s="20">
        <v>268</v>
      </c>
      <c r="CN151" s="25">
        <v>319</v>
      </c>
      <c r="CO151" s="24">
        <v>391645.26</v>
      </c>
      <c r="CP151" s="23">
        <f t="shared" ref="CP151:CP177" si="40">IFERROR(ROUND((CO151-CO139)/CO139*100,2),"")</f>
        <v>-6.56</v>
      </c>
      <c r="CQ151" s="22">
        <v>51515.05</v>
      </c>
      <c r="CR151" s="21">
        <v>183654.68</v>
      </c>
      <c r="CS151" s="21">
        <v>39590.82</v>
      </c>
      <c r="CT151" s="20">
        <v>116759.09</v>
      </c>
      <c r="CU151" s="19">
        <v>144189.48000000001</v>
      </c>
    </row>
    <row r="152" spans="1:99" s="26" customFormat="1" ht="25.5" customHeight="1" x14ac:dyDescent="0.2">
      <c r="A152" s="140">
        <v>43831</v>
      </c>
      <c r="B152" s="81">
        <v>3663</v>
      </c>
      <c r="C152" s="80">
        <f t="shared" ref="C152:C177"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2">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2">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2">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2">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2">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2">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2">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2">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2">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2">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5">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2">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2">
      <c r="A165" s="141">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26" customFormat="1" ht="25.5" customHeight="1" x14ac:dyDescent="0.2">
      <c r="A166" s="141">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26" customFormat="1" ht="25.5" customHeight="1" x14ac:dyDescent="0.2">
      <c r="A167" s="141">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2">
      <c r="A168" s="141">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26" customFormat="1" ht="25.5" customHeight="1" x14ac:dyDescent="0.2">
      <c r="A169" s="141">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26" customFormat="1" ht="25.5" customHeight="1" x14ac:dyDescent="0.2">
      <c r="A170" s="141">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26" customFormat="1" ht="25.5" customHeight="1" x14ac:dyDescent="0.2">
      <c r="A171" s="141">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26" customFormat="1" ht="25.5" customHeight="1" x14ac:dyDescent="0.2">
      <c r="A172" s="141">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26" customFormat="1" ht="25.5" customHeight="1" x14ac:dyDescent="0.2">
      <c r="A173" s="141">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26" customFormat="1" ht="25.5" customHeight="1" x14ac:dyDescent="0.2">
      <c r="A174" s="141">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26" customFormat="1" ht="25.5" customHeight="1" thickBot="1" x14ac:dyDescent="0.25">
      <c r="A175" s="143">
        <v>44531</v>
      </c>
      <c r="B175" s="24">
        <v>6022</v>
      </c>
      <c r="C175" s="23">
        <f t="shared" si="41"/>
        <v>5.28</v>
      </c>
      <c r="D175" s="22">
        <v>2913</v>
      </c>
      <c r="E175" s="21">
        <v>1930</v>
      </c>
      <c r="F175" s="21">
        <v>954</v>
      </c>
      <c r="G175" s="20">
        <v>221</v>
      </c>
      <c r="H175" s="25">
        <v>979</v>
      </c>
      <c r="I175" s="24">
        <v>1235302.01</v>
      </c>
      <c r="J175" s="23">
        <f t="shared" si="28"/>
        <v>-2.37</v>
      </c>
      <c r="K175" s="22">
        <v>578088.69999999995</v>
      </c>
      <c r="L175" s="21">
        <v>419129.67</v>
      </c>
      <c r="M175" s="21">
        <v>183130.63</v>
      </c>
      <c r="N175" s="20">
        <v>53517.43</v>
      </c>
      <c r="O175" s="19">
        <v>236623.62</v>
      </c>
      <c r="P175" s="24">
        <v>10343</v>
      </c>
      <c r="Q175" s="23">
        <f t="shared" si="29"/>
        <v>-0.57999999999999996</v>
      </c>
      <c r="R175" s="22">
        <v>4309</v>
      </c>
      <c r="S175" s="21">
        <v>2901</v>
      </c>
      <c r="T175" s="21">
        <v>2700</v>
      </c>
      <c r="U175" s="20">
        <v>432</v>
      </c>
      <c r="V175" s="25">
        <v>201</v>
      </c>
      <c r="W175" s="24">
        <v>514088.76</v>
      </c>
      <c r="X175" s="23">
        <f t="shared" si="30"/>
        <v>-1.89</v>
      </c>
      <c r="Y175" s="22">
        <v>217030.07</v>
      </c>
      <c r="Z175" s="21">
        <v>142354.57999999999</v>
      </c>
      <c r="AA175" s="21">
        <v>134223.78</v>
      </c>
      <c r="AB175" s="20">
        <v>20420.189999999999</v>
      </c>
      <c r="AC175" s="19">
        <v>8130.8</v>
      </c>
      <c r="AD175" s="24">
        <v>327</v>
      </c>
      <c r="AE175" s="23">
        <f t="shared" si="31"/>
        <v>3.48</v>
      </c>
      <c r="AF175" s="22">
        <v>67</v>
      </c>
      <c r="AG175" s="21">
        <v>138</v>
      </c>
      <c r="AH175" s="21">
        <v>31</v>
      </c>
      <c r="AI175" s="20">
        <v>91</v>
      </c>
      <c r="AJ175" s="25">
        <v>107</v>
      </c>
      <c r="AK175" s="24">
        <v>124027.06</v>
      </c>
      <c r="AL175" s="23">
        <f t="shared" si="32"/>
        <v>-1.1399999999999999</v>
      </c>
      <c r="AM175" s="22">
        <v>14648.62</v>
      </c>
      <c r="AN175" s="21">
        <v>49224.43</v>
      </c>
      <c r="AO175" s="21">
        <v>8275.4699999999993</v>
      </c>
      <c r="AP175" s="20">
        <v>51878.54</v>
      </c>
      <c r="AQ175" s="19">
        <v>40948.959999999999</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1180</v>
      </c>
      <c r="CI175" s="23">
        <f t="shared" si="39"/>
        <v>20.9</v>
      </c>
      <c r="CJ175" s="22">
        <v>185</v>
      </c>
      <c r="CK175" s="21">
        <v>490</v>
      </c>
      <c r="CL175" s="21">
        <v>180</v>
      </c>
      <c r="CM175" s="20">
        <v>325</v>
      </c>
      <c r="CN175" s="25">
        <v>310</v>
      </c>
      <c r="CO175" s="24">
        <v>439900.4</v>
      </c>
      <c r="CP175" s="23">
        <f t="shared" si="40"/>
        <v>8.0299999999999994</v>
      </c>
      <c r="CQ175" s="22">
        <v>56129.95</v>
      </c>
      <c r="CR175" s="21">
        <v>191328.47</v>
      </c>
      <c r="CS175" s="21">
        <v>51633.33</v>
      </c>
      <c r="CT175" s="20">
        <v>140808.65</v>
      </c>
      <c r="CU175" s="19">
        <v>139695.14000000001</v>
      </c>
    </row>
    <row r="176" spans="1:99" s="26" customFormat="1" ht="25.5" customHeight="1" x14ac:dyDescent="0.2">
      <c r="A176" s="140">
        <v>44562</v>
      </c>
      <c r="B176" s="81">
        <v>4012</v>
      </c>
      <c r="C176" s="80">
        <f t="shared" si="41"/>
        <v>10.49</v>
      </c>
      <c r="D176" s="79">
        <v>1926</v>
      </c>
      <c r="E176" s="78">
        <v>1307</v>
      </c>
      <c r="F176" s="78">
        <v>623</v>
      </c>
      <c r="G176" s="77">
        <v>151</v>
      </c>
      <c r="H176" s="82">
        <v>688</v>
      </c>
      <c r="I176" s="81">
        <v>795838.3</v>
      </c>
      <c r="J176" s="80">
        <f t="shared" si="28"/>
        <v>5.74</v>
      </c>
      <c r="K176" s="79">
        <v>357609.58</v>
      </c>
      <c r="L176" s="78">
        <v>271698.19</v>
      </c>
      <c r="M176" s="78">
        <v>123925.35</v>
      </c>
      <c r="N176" s="77">
        <v>40612.71</v>
      </c>
      <c r="O176" s="83">
        <v>149579.64000000001</v>
      </c>
      <c r="P176" s="81">
        <v>7973</v>
      </c>
      <c r="Q176" s="80">
        <f t="shared" si="29"/>
        <v>6.26</v>
      </c>
      <c r="R176" s="79">
        <v>3273</v>
      </c>
      <c r="S176" s="78">
        <v>2345</v>
      </c>
      <c r="T176" s="78">
        <v>2052</v>
      </c>
      <c r="U176" s="77">
        <v>303</v>
      </c>
      <c r="V176" s="82">
        <v>293</v>
      </c>
      <c r="W176" s="81">
        <v>397804.79999999999</v>
      </c>
      <c r="X176" s="80">
        <f t="shared" si="30"/>
        <v>4.68</v>
      </c>
      <c r="Y176" s="79">
        <v>166561.9</v>
      </c>
      <c r="Z176" s="78">
        <v>121016.53</v>
      </c>
      <c r="AA176" s="78">
        <v>95959.74</v>
      </c>
      <c r="AB176" s="77">
        <v>14266.63</v>
      </c>
      <c r="AC176" s="83">
        <v>25056.79</v>
      </c>
      <c r="AD176" s="81">
        <v>253</v>
      </c>
      <c r="AE176" s="80">
        <f t="shared" si="31"/>
        <v>22.22</v>
      </c>
      <c r="AF176" s="79">
        <v>52</v>
      </c>
      <c r="AG176" s="78">
        <v>126</v>
      </c>
      <c r="AH176" s="78">
        <v>16</v>
      </c>
      <c r="AI176" s="77">
        <v>59</v>
      </c>
      <c r="AJ176" s="82">
        <v>110</v>
      </c>
      <c r="AK176" s="81">
        <v>75732</v>
      </c>
      <c r="AL176" s="80">
        <f t="shared" si="32"/>
        <v>8.93</v>
      </c>
      <c r="AM176" s="79">
        <v>12220.38</v>
      </c>
      <c r="AN176" s="78">
        <v>33263.69</v>
      </c>
      <c r="AO176" s="78">
        <v>3518.32</v>
      </c>
      <c r="AP176" s="77">
        <v>26729.61</v>
      </c>
      <c r="AQ176" s="83">
        <v>29745.37</v>
      </c>
      <c r="AR176" s="81">
        <v>125</v>
      </c>
      <c r="AS176" s="80">
        <f t="shared" si="33"/>
        <v>-2.34</v>
      </c>
      <c r="AT176" s="79">
        <v>10</v>
      </c>
      <c r="AU176" s="78">
        <v>40</v>
      </c>
      <c r="AV176" s="78">
        <v>15</v>
      </c>
      <c r="AW176" s="77">
        <v>58</v>
      </c>
      <c r="AX176" s="82">
        <v>25</v>
      </c>
      <c r="AY176" s="81">
        <v>77650.62</v>
      </c>
      <c r="AZ176" s="80">
        <f t="shared" si="34"/>
        <v>-14.69</v>
      </c>
      <c r="BA176" s="79">
        <v>3770.49</v>
      </c>
      <c r="BB176" s="78">
        <v>21762.87</v>
      </c>
      <c r="BC176" s="78">
        <v>5050.6099999999997</v>
      </c>
      <c r="BD176" s="77">
        <v>41232.050000000003</v>
      </c>
      <c r="BE176" s="83">
        <v>20224.599999999999</v>
      </c>
      <c r="BF176" s="81">
        <v>41</v>
      </c>
      <c r="BG176" s="80">
        <f t="shared" si="35"/>
        <v>-10.87</v>
      </c>
      <c r="BH176" s="79">
        <v>6</v>
      </c>
      <c r="BI176" s="78">
        <v>16</v>
      </c>
      <c r="BJ176" s="78">
        <v>4</v>
      </c>
      <c r="BK176" s="77">
        <v>15</v>
      </c>
      <c r="BL176" s="82">
        <v>12</v>
      </c>
      <c r="BM176" s="81">
        <v>29626.27</v>
      </c>
      <c r="BN176" s="80">
        <f t="shared" si="36"/>
        <v>-22.3</v>
      </c>
      <c r="BO176" s="79">
        <v>2501.25</v>
      </c>
      <c r="BP176" s="78">
        <v>7336.23</v>
      </c>
      <c r="BQ176" s="78">
        <v>5155.4399999999996</v>
      </c>
      <c r="BR176" s="77">
        <v>14633.35</v>
      </c>
      <c r="BS176" s="83">
        <v>2180.79</v>
      </c>
      <c r="BT176" s="81">
        <v>31</v>
      </c>
      <c r="BU176" s="80">
        <f t="shared" si="37"/>
        <v>-16.22</v>
      </c>
      <c r="BV176" s="79">
        <v>1</v>
      </c>
      <c r="BW176" s="78">
        <v>9</v>
      </c>
      <c r="BX176" s="78">
        <v>3</v>
      </c>
      <c r="BY176" s="77">
        <v>18</v>
      </c>
      <c r="BZ176" s="82">
        <v>6</v>
      </c>
      <c r="CA176" s="81">
        <v>39944.43</v>
      </c>
      <c r="CB176" s="80">
        <f t="shared" si="38"/>
        <v>-15.06</v>
      </c>
      <c r="CC176" s="79">
        <v>285.29000000000002</v>
      </c>
      <c r="CD176" s="78">
        <v>2954.45</v>
      </c>
      <c r="CE176" s="78">
        <v>1530.62</v>
      </c>
      <c r="CF176" s="77">
        <v>35174.07</v>
      </c>
      <c r="CG176" s="83">
        <v>1423.83</v>
      </c>
      <c r="CH176" s="81">
        <v>777</v>
      </c>
      <c r="CI176" s="80">
        <f t="shared" si="39"/>
        <v>25.93</v>
      </c>
      <c r="CJ176" s="79">
        <v>142</v>
      </c>
      <c r="CK176" s="78">
        <v>352</v>
      </c>
      <c r="CL176" s="78">
        <v>105</v>
      </c>
      <c r="CM176" s="77">
        <v>178</v>
      </c>
      <c r="CN176" s="82">
        <v>247</v>
      </c>
      <c r="CO176" s="81">
        <v>271922.15999999997</v>
      </c>
      <c r="CP176" s="80">
        <f t="shared" si="40"/>
        <v>33.15</v>
      </c>
      <c r="CQ176" s="79">
        <v>36552.22</v>
      </c>
      <c r="CR176" s="78">
        <v>142130.5</v>
      </c>
      <c r="CS176" s="78">
        <v>28083.23</v>
      </c>
      <c r="CT176" s="77">
        <v>65156.21</v>
      </c>
      <c r="CU176" s="76">
        <v>114047.27</v>
      </c>
    </row>
    <row r="177" spans="1:99" s="26" customFormat="1" ht="25.5" customHeight="1" thickBot="1" x14ac:dyDescent="0.25">
      <c r="A177" s="142">
        <v>44593</v>
      </c>
      <c r="B177" s="10">
        <v>4521</v>
      </c>
      <c r="C177" s="9">
        <f t="shared" si="41"/>
        <v>0.8</v>
      </c>
      <c r="D177" s="8">
        <v>2166</v>
      </c>
      <c r="E177" s="7">
        <v>1424</v>
      </c>
      <c r="F177" s="7">
        <v>739</v>
      </c>
      <c r="G177" s="6">
        <v>190</v>
      </c>
      <c r="H177" s="11">
        <v>686</v>
      </c>
      <c r="I177" s="10">
        <v>939918.27</v>
      </c>
      <c r="J177" s="9">
        <f t="shared" si="28"/>
        <v>1.3</v>
      </c>
      <c r="K177" s="8">
        <v>425637.94</v>
      </c>
      <c r="L177" s="7">
        <v>317217.43</v>
      </c>
      <c r="M177" s="7">
        <v>145645.15</v>
      </c>
      <c r="N177" s="6">
        <v>51117.24</v>
      </c>
      <c r="O177" s="5">
        <v>171797.19</v>
      </c>
      <c r="P177" s="10">
        <v>8759</v>
      </c>
      <c r="Q177" s="9">
        <f t="shared" si="29"/>
        <v>2.06</v>
      </c>
      <c r="R177" s="8">
        <v>3736</v>
      </c>
      <c r="S177" s="7">
        <v>2326</v>
      </c>
      <c r="T177" s="7">
        <v>2378</v>
      </c>
      <c r="U177" s="6">
        <v>319</v>
      </c>
      <c r="V177" s="11">
        <v>-52</v>
      </c>
      <c r="W177" s="10">
        <v>426811.8</v>
      </c>
      <c r="X177" s="9">
        <f t="shared" si="30"/>
        <v>-2.48</v>
      </c>
      <c r="Y177" s="8">
        <v>185837.79</v>
      </c>
      <c r="Z177" s="7">
        <v>119418.45</v>
      </c>
      <c r="AA177" s="7">
        <v>106111.88</v>
      </c>
      <c r="AB177" s="6">
        <v>15443.68</v>
      </c>
      <c r="AC177" s="5">
        <v>13306.57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126</v>
      </c>
      <c r="AS177" s="9">
        <f t="shared" si="33"/>
        <v>-24.1</v>
      </c>
      <c r="AT177" s="8">
        <v>13</v>
      </c>
      <c r="AU177" s="7">
        <v>40</v>
      </c>
      <c r="AV177" s="7">
        <v>12</v>
      </c>
      <c r="AW177" s="6">
        <v>60</v>
      </c>
      <c r="AX177" s="11">
        <v>29</v>
      </c>
      <c r="AY177" s="10">
        <v>135088.51999999999</v>
      </c>
      <c r="AZ177" s="9">
        <f t="shared" si="34"/>
        <v>-18.72</v>
      </c>
      <c r="BA177" s="8">
        <v>3694.49</v>
      </c>
      <c r="BB177" s="7">
        <v>12735.47</v>
      </c>
      <c r="BC177" s="7">
        <v>6967.23</v>
      </c>
      <c r="BD177" s="6">
        <v>107501.61</v>
      </c>
      <c r="BE177" s="5">
        <v>9957.9599999999991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39</v>
      </c>
      <c r="BU177" s="9">
        <f t="shared" si="37"/>
        <v>-36.07</v>
      </c>
      <c r="BV177" s="8">
        <v>7</v>
      </c>
      <c r="BW177" s="7">
        <v>13</v>
      </c>
      <c r="BX177" s="7">
        <v>3</v>
      </c>
      <c r="BY177" s="6">
        <v>16</v>
      </c>
      <c r="BZ177" s="11">
        <v>10</v>
      </c>
      <c r="CA177" s="10">
        <v>50690.23</v>
      </c>
      <c r="CB177" s="9">
        <f t="shared" si="38"/>
        <v>-61</v>
      </c>
      <c r="CC177" s="8">
        <v>6056.78</v>
      </c>
      <c r="CD177" s="7">
        <v>7954.21</v>
      </c>
      <c r="CE177" s="7">
        <v>7101.55</v>
      </c>
      <c r="CF177" s="6">
        <v>29577.69</v>
      </c>
      <c r="CG177" s="5">
        <v>852.66</v>
      </c>
      <c r="CH177" s="10">
        <v>845</v>
      </c>
      <c r="CI177" s="9">
        <f t="shared" si="39"/>
        <v>20.54</v>
      </c>
      <c r="CJ177" s="8">
        <v>134</v>
      </c>
      <c r="CK177" s="7">
        <v>364</v>
      </c>
      <c r="CL177" s="7">
        <v>103</v>
      </c>
      <c r="CM177" s="6">
        <v>242</v>
      </c>
      <c r="CN177" s="11">
        <v>263</v>
      </c>
      <c r="CO177" s="10">
        <v>307564.83</v>
      </c>
      <c r="CP177" s="9">
        <f t="shared" si="40"/>
        <v>21.67</v>
      </c>
      <c r="CQ177" s="8">
        <v>44257.93</v>
      </c>
      <c r="CR177" s="7">
        <v>137599.78</v>
      </c>
      <c r="CS177" s="7">
        <v>32585.52</v>
      </c>
      <c r="CT177" s="6">
        <v>90296.71</v>
      </c>
      <c r="CU177" s="5">
        <v>107839.15</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25" priority="5">
      <formula>MATCH(MAX(A:A)+1,A:A, 1)-2&lt;=ROW($A1)=TRUE</formula>
    </cfRule>
  </conditionalFormatting>
  <conditionalFormatting sqref="C23">
    <cfRule type="expression" dxfId="2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2">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2">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2">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2">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2">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2">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2">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5">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2">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2">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2">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2">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2">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2">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2">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2">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2">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2">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2">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5">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2">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2">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2">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2">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2">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2">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2">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2">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2">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2">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2">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5">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2">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2">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2">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2">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2">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2">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2">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2">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2">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2">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2">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5">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2">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2">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2">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2">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2">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2">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2">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2">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2">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2">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2">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5">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2">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2">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2">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2">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2">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2">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2">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2">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2">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2">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2">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5">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2">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2">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2">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2">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2">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2">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2">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2">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2">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2">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2">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5">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2">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2">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2">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2">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2">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2">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2">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2">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2">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2">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2">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5">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2">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2">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2">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2">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2">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2">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2">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2">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2">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2">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2">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5">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2">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2">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2">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2">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2">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2">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2">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2">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2">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2">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2">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5">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2">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2">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2">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2">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2">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2">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2">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2">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2">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2">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2">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5">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2">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2">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2">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2">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2">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2">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2">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2">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2">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2">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2">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5">
      <c r="A151" s="143">
        <v>43800</v>
      </c>
      <c r="B151" s="24">
        <v>408</v>
      </c>
      <c r="C151" s="23">
        <f t="shared" si="27"/>
        <v>-9.33</v>
      </c>
      <c r="D151" s="22">
        <v>217</v>
      </c>
      <c r="E151" s="21">
        <v>127</v>
      </c>
      <c r="F151" s="21">
        <v>48</v>
      </c>
      <c r="G151" s="20">
        <v>15</v>
      </c>
      <c r="H151" s="25">
        <v>79</v>
      </c>
      <c r="I151" s="24">
        <v>110487.19</v>
      </c>
      <c r="J151" s="23">
        <f t="shared" ref="J151:J177" si="28">IFERROR(ROUND((I151-I139)/I139*100,2),"")</f>
        <v>-3.07</v>
      </c>
      <c r="K151" s="22">
        <v>60166.91</v>
      </c>
      <c r="L151" s="21">
        <v>35181.72</v>
      </c>
      <c r="M151" s="21">
        <v>10455.15</v>
      </c>
      <c r="N151" s="20">
        <v>4576.6099999999997</v>
      </c>
      <c r="O151" s="19">
        <v>24726.57</v>
      </c>
      <c r="P151" s="24">
        <v>49</v>
      </c>
      <c r="Q151" s="23">
        <f t="shared" ref="Q151:Q177" si="29">IFERROR(ROUND((P151-P139)/P139*100,2),"")</f>
        <v>-31.94</v>
      </c>
      <c r="R151" s="22">
        <v>24</v>
      </c>
      <c r="S151" s="21">
        <v>8</v>
      </c>
      <c r="T151" s="21">
        <v>13</v>
      </c>
      <c r="U151" s="20">
        <v>4</v>
      </c>
      <c r="V151" s="25">
        <v>-5</v>
      </c>
      <c r="W151" s="24">
        <v>2930.11</v>
      </c>
      <c r="X151" s="23">
        <f t="shared" ref="X151:X177" si="30">IFERROR(ROUND((W151-W139)/W139*100,2),"")</f>
        <v>-31.38</v>
      </c>
      <c r="Y151" s="22">
        <v>1360.21</v>
      </c>
      <c r="Z151" s="21">
        <v>466.96</v>
      </c>
      <c r="AA151" s="21">
        <v>793.91</v>
      </c>
      <c r="AB151" s="20">
        <v>309.02999999999997</v>
      </c>
      <c r="AC151" s="19">
        <v>-326.95</v>
      </c>
      <c r="AD151" s="24">
        <v>20</v>
      </c>
      <c r="AE151" s="23">
        <f t="shared" ref="AE151:AE177" si="31">IFERROR(ROUND((AD151-AD139)/AD139*100,2),"")</f>
        <v>0</v>
      </c>
      <c r="AF151" s="22">
        <v>5</v>
      </c>
      <c r="AG151" s="21">
        <v>5</v>
      </c>
      <c r="AH151" s="21">
        <v>2</v>
      </c>
      <c r="AI151" s="20">
        <v>8</v>
      </c>
      <c r="AJ151" s="25">
        <v>3</v>
      </c>
      <c r="AK151" s="24">
        <v>15153.44</v>
      </c>
      <c r="AL151" s="23">
        <f t="shared" ref="AL151:AL177" si="32">IFERROR(ROUND((AK151-AK139)/AK139*100,2),"")</f>
        <v>19.07</v>
      </c>
      <c r="AM151" s="22">
        <v>2442.5100000000002</v>
      </c>
      <c r="AN151" s="21">
        <v>2506.81</v>
      </c>
      <c r="AO151" s="21">
        <v>383.34</v>
      </c>
      <c r="AP151" s="20">
        <v>9820.7800000000007</v>
      </c>
      <c r="AQ151" s="19">
        <v>2123.4699999999998</v>
      </c>
      <c r="AR151" s="24">
        <v>22</v>
      </c>
      <c r="AS151" s="23">
        <f t="shared" ref="AS151:AS177" si="33">IFERROR(ROUND((AR151-AR139)/AR139*100,2),"")</f>
        <v>29.41</v>
      </c>
      <c r="AT151" s="22">
        <v>2</v>
      </c>
      <c r="AU151" s="21">
        <v>5</v>
      </c>
      <c r="AV151" s="21">
        <v>2</v>
      </c>
      <c r="AW151" s="20">
        <v>13</v>
      </c>
      <c r="AX151" s="25">
        <v>3</v>
      </c>
      <c r="AY151" s="24">
        <v>21255.93</v>
      </c>
      <c r="AZ151" s="23">
        <f t="shared" ref="AZ151:AZ177" si="34">IFERROR(ROUND((AY151-AY139)/AY139*100,2),"")</f>
        <v>-9.59</v>
      </c>
      <c r="BA151" s="22">
        <v>605.24</v>
      </c>
      <c r="BB151" s="21">
        <v>4307.8599999999997</v>
      </c>
      <c r="BC151" s="21">
        <v>1571.03</v>
      </c>
      <c r="BD151" s="20">
        <v>14771.8</v>
      </c>
      <c r="BE151" s="19">
        <v>2736.83</v>
      </c>
      <c r="BF151" s="24">
        <v>15</v>
      </c>
      <c r="BG151" s="23">
        <f t="shared" ref="BG151:BG177" si="35">IFERROR(ROUND((BF151-BF139)/BF139*100,2),"")</f>
        <v>36.36</v>
      </c>
      <c r="BH151" s="22">
        <v>3</v>
      </c>
      <c r="BI151" s="21">
        <v>5</v>
      </c>
      <c r="BJ151" s="21">
        <v>4</v>
      </c>
      <c r="BK151" s="20">
        <v>3</v>
      </c>
      <c r="BL151" s="25">
        <v>1</v>
      </c>
      <c r="BM151" s="24">
        <v>15954.35</v>
      </c>
      <c r="BN151" s="23">
        <f t="shared" ref="BN151:BN177" si="36">IFERROR(ROUND((BM151-BM139)/BM139*100,2),"")</f>
        <v>13.51</v>
      </c>
      <c r="BO151" s="22">
        <v>2157.7199999999998</v>
      </c>
      <c r="BP151" s="21">
        <v>2767.75</v>
      </c>
      <c r="BQ151" s="21">
        <v>1449.78</v>
      </c>
      <c r="BR151" s="20">
        <v>9579.1</v>
      </c>
      <c r="BS151" s="19">
        <v>1317.97</v>
      </c>
      <c r="BT151" s="24">
        <v>11</v>
      </c>
      <c r="BU151" s="23">
        <f t="shared" ref="BU151:BU177" si="37">IFERROR(ROUND((BT151-BT139)/BT139*100,2),"")</f>
        <v>0</v>
      </c>
      <c r="BV151" s="22">
        <v>2</v>
      </c>
      <c r="BW151" s="21">
        <v>6</v>
      </c>
      <c r="BX151" s="21">
        <v>1</v>
      </c>
      <c r="BY151" s="20">
        <v>2</v>
      </c>
      <c r="BZ151" s="25">
        <v>5</v>
      </c>
      <c r="CA151" s="24">
        <v>10655.45</v>
      </c>
      <c r="CB151" s="23">
        <f t="shared" ref="CB151:CB177" si="38">IFERROR(ROUND((CA151-CA139)/CA139*100,2),"")</f>
        <v>-65.37</v>
      </c>
      <c r="CC151" s="22">
        <v>521.51</v>
      </c>
      <c r="CD151" s="21">
        <v>5717.4</v>
      </c>
      <c r="CE151" s="21">
        <v>991.79</v>
      </c>
      <c r="CF151" s="20">
        <v>3424.75</v>
      </c>
      <c r="CG151" s="19">
        <v>4725.6099999999997</v>
      </c>
      <c r="CH151" s="24">
        <v>60</v>
      </c>
      <c r="CI151" s="23">
        <f t="shared" ref="CI151:CI177" si="39">IFERROR(ROUND((CH151-CH139)/CH139*100,2),"")</f>
        <v>27.66</v>
      </c>
      <c r="CJ151" s="22">
        <v>10</v>
      </c>
      <c r="CK151" s="21">
        <v>35</v>
      </c>
      <c r="CL151" s="21">
        <v>0</v>
      </c>
      <c r="CM151" s="20">
        <v>15</v>
      </c>
      <c r="CN151" s="25">
        <v>35</v>
      </c>
      <c r="CO151" s="24">
        <v>29670.74</v>
      </c>
      <c r="CP151" s="23">
        <f t="shared" ref="CP151:CP177" si="40">IFERROR(ROUND((CO151-CO139)/CO139*100,2),"")</f>
        <v>-7.38</v>
      </c>
      <c r="CQ151" s="22">
        <v>3378.48</v>
      </c>
      <c r="CR151" s="21">
        <v>18476.419999999998</v>
      </c>
      <c r="CS151" s="21">
        <v>0</v>
      </c>
      <c r="CT151" s="20">
        <v>7815.84</v>
      </c>
      <c r="CU151" s="19">
        <v>18476.419999999998</v>
      </c>
    </row>
    <row r="152" spans="1:99" s="26" customFormat="1" ht="25.5" customHeight="1" x14ac:dyDescent="0.2">
      <c r="A152" s="140">
        <v>43831</v>
      </c>
      <c r="B152" s="81">
        <v>240</v>
      </c>
      <c r="C152" s="80">
        <f t="shared" ref="C152:C177"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2">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2">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2">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2">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2">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2">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2">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2">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2">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2">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5">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2">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2">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2">
      <c r="A166" s="141">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x14ac:dyDescent="0.2">
      <c r="A167" s="141">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2">
      <c r="A168" s="141">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26" customFormat="1" ht="25.5" customHeight="1" x14ac:dyDescent="0.2">
      <c r="A169" s="141">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26" customFormat="1" ht="25.5" customHeight="1" x14ac:dyDescent="0.2">
      <c r="A170" s="141">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26" customFormat="1" ht="25.5" customHeight="1" x14ac:dyDescent="0.2">
      <c r="A171" s="141">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26" customFormat="1" ht="25.5" customHeight="1" x14ac:dyDescent="0.2">
      <c r="A172" s="141">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26" customFormat="1" ht="25.5" customHeight="1" x14ac:dyDescent="0.2">
      <c r="A173" s="141">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26" customFormat="1" ht="25.5" customHeight="1" x14ac:dyDescent="0.2">
      <c r="A174" s="141">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26" customFormat="1" ht="25.5" customHeight="1" thickBot="1" x14ac:dyDescent="0.25">
      <c r="A175" s="143">
        <v>44531</v>
      </c>
      <c r="B175" s="24">
        <v>433</v>
      </c>
      <c r="C175" s="23">
        <f t="shared" si="41"/>
        <v>-0.69</v>
      </c>
      <c r="D175" s="22">
        <v>219</v>
      </c>
      <c r="E175" s="21">
        <v>118</v>
      </c>
      <c r="F175" s="21">
        <v>82</v>
      </c>
      <c r="G175" s="20">
        <v>14</v>
      </c>
      <c r="H175" s="25">
        <v>36</v>
      </c>
      <c r="I175" s="24">
        <v>119314.44</v>
      </c>
      <c r="J175" s="23">
        <f t="shared" si="28"/>
        <v>-6.33</v>
      </c>
      <c r="K175" s="22">
        <v>65725.62</v>
      </c>
      <c r="L175" s="21">
        <v>29908.5</v>
      </c>
      <c r="M175" s="21">
        <v>21066.69</v>
      </c>
      <c r="N175" s="20">
        <v>2613.63</v>
      </c>
      <c r="O175" s="19">
        <v>8841.81</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13</v>
      </c>
      <c r="BG175" s="23">
        <f t="shared" si="35"/>
        <v>44.44</v>
      </c>
      <c r="BH175" s="22">
        <v>3</v>
      </c>
      <c r="BI175" s="21">
        <v>6</v>
      </c>
      <c r="BJ175" s="21">
        <v>1</v>
      </c>
      <c r="BK175" s="20">
        <v>3</v>
      </c>
      <c r="BL175" s="25">
        <v>5</v>
      </c>
      <c r="BM175" s="24">
        <v>14536.83</v>
      </c>
      <c r="BN175" s="23">
        <f t="shared" si="36"/>
        <v>156.88</v>
      </c>
      <c r="BO175" s="22">
        <v>2484.14</v>
      </c>
      <c r="BP175" s="21">
        <v>5860.1</v>
      </c>
      <c r="BQ175" s="21">
        <v>190.01</v>
      </c>
      <c r="BR175" s="20">
        <v>6002.58</v>
      </c>
      <c r="BS175" s="19">
        <v>5670.09</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26" customFormat="1" ht="25.5" customHeight="1" x14ac:dyDescent="0.2">
      <c r="A176" s="140">
        <v>44562</v>
      </c>
      <c r="B176" s="81">
        <v>270</v>
      </c>
      <c r="C176" s="80">
        <f t="shared" si="41"/>
        <v>39.18</v>
      </c>
      <c r="D176" s="79">
        <v>118</v>
      </c>
      <c r="E176" s="78">
        <v>93</v>
      </c>
      <c r="F176" s="78">
        <v>47</v>
      </c>
      <c r="G176" s="77">
        <v>12</v>
      </c>
      <c r="H176" s="82">
        <v>46</v>
      </c>
      <c r="I176" s="81">
        <v>67618.5</v>
      </c>
      <c r="J176" s="80">
        <f t="shared" si="28"/>
        <v>44.95</v>
      </c>
      <c r="K176" s="79">
        <v>28574.59</v>
      </c>
      <c r="L176" s="78">
        <v>24584.6</v>
      </c>
      <c r="M176" s="78">
        <v>11975.76</v>
      </c>
      <c r="N176" s="77">
        <v>2483.5500000000002</v>
      </c>
      <c r="O176" s="83">
        <v>12608.84</v>
      </c>
      <c r="P176" s="81">
        <v>49</v>
      </c>
      <c r="Q176" s="80">
        <f t="shared" si="29"/>
        <v>32.43</v>
      </c>
      <c r="R176" s="79">
        <v>25</v>
      </c>
      <c r="S176" s="78">
        <v>11</v>
      </c>
      <c r="T176" s="78">
        <v>11</v>
      </c>
      <c r="U176" s="77">
        <v>2</v>
      </c>
      <c r="V176" s="82">
        <v>0</v>
      </c>
      <c r="W176" s="81">
        <v>3101.58</v>
      </c>
      <c r="X176" s="80">
        <f t="shared" si="30"/>
        <v>45.66</v>
      </c>
      <c r="Y176" s="79">
        <v>1729.7</v>
      </c>
      <c r="Z176" s="78">
        <v>667.76</v>
      </c>
      <c r="AA176" s="78">
        <v>564.07000000000005</v>
      </c>
      <c r="AB176" s="77">
        <v>140.05000000000001</v>
      </c>
      <c r="AC176" s="83">
        <v>103.69</v>
      </c>
      <c r="AD176" s="81">
        <v>14</v>
      </c>
      <c r="AE176" s="80">
        <f t="shared" si="31"/>
        <v>75</v>
      </c>
      <c r="AF176" s="79">
        <v>5</v>
      </c>
      <c r="AG176" s="78">
        <v>2</v>
      </c>
      <c r="AH176" s="78">
        <v>0</v>
      </c>
      <c r="AI176" s="77">
        <v>7</v>
      </c>
      <c r="AJ176" s="82">
        <v>2</v>
      </c>
      <c r="AK176" s="81">
        <v>10881.18</v>
      </c>
      <c r="AL176" s="80">
        <f t="shared" si="32"/>
        <v>36.32</v>
      </c>
      <c r="AM176" s="79">
        <v>3488.54</v>
      </c>
      <c r="AN176" s="78">
        <v>1125.33</v>
      </c>
      <c r="AO176" s="78">
        <v>0</v>
      </c>
      <c r="AP176" s="77">
        <v>6267.31</v>
      </c>
      <c r="AQ176" s="83">
        <v>1125.33</v>
      </c>
      <c r="AR176" s="81">
        <v>14</v>
      </c>
      <c r="AS176" s="80">
        <f t="shared" si="33"/>
        <v>100</v>
      </c>
      <c r="AT176" s="79">
        <v>2</v>
      </c>
      <c r="AU176" s="78">
        <v>3</v>
      </c>
      <c r="AV176" s="78">
        <v>2</v>
      </c>
      <c r="AW176" s="77">
        <v>7</v>
      </c>
      <c r="AX176" s="82">
        <v>1</v>
      </c>
      <c r="AY176" s="81">
        <v>27106.65</v>
      </c>
      <c r="AZ176" s="80">
        <f t="shared" si="34"/>
        <v>148.36000000000001</v>
      </c>
      <c r="BA176" s="79">
        <v>829.25</v>
      </c>
      <c r="BB176" s="78">
        <v>1281.6300000000001</v>
      </c>
      <c r="BC176" s="78">
        <v>770.8</v>
      </c>
      <c r="BD176" s="77">
        <v>24224.97</v>
      </c>
      <c r="BE176" s="83">
        <v>510.83</v>
      </c>
      <c r="BF176" s="81">
        <v>3</v>
      </c>
      <c r="BG176" s="80">
        <f t="shared" si="35"/>
        <v>-66.67</v>
      </c>
      <c r="BH176" s="79">
        <v>0</v>
      </c>
      <c r="BI176" s="78">
        <v>1</v>
      </c>
      <c r="BJ176" s="78">
        <v>0</v>
      </c>
      <c r="BK176" s="77">
        <v>2</v>
      </c>
      <c r="BL176" s="82">
        <v>1</v>
      </c>
      <c r="BM176" s="81">
        <v>1873.69</v>
      </c>
      <c r="BN176" s="80">
        <f t="shared" si="36"/>
        <v>-70.11</v>
      </c>
      <c r="BO176" s="79">
        <v>0</v>
      </c>
      <c r="BP176" s="78">
        <v>115.19</v>
      </c>
      <c r="BQ176" s="78">
        <v>0</v>
      </c>
      <c r="BR176" s="77">
        <v>1758.5</v>
      </c>
      <c r="BS176" s="83">
        <v>115.19</v>
      </c>
      <c r="BT176" s="81">
        <v>6</v>
      </c>
      <c r="BU176" s="80">
        <f t="shared" si="37"/>
        <v>0</v>
      </c>
      <c r="BV176" s="79">
        <v>0</v>
      </c>
      <c r="BW176" s="78">
        <v>3</v>
      </c>
      <c r="BX176" s="78">
        <v>1</v>
      </c>
      <c r="BY176" s="77">
        <v>2</v>
      </c>
      <c r="BZ176" s="82">
        <v>2</v>
      </c>
      <c r="CA176" s="81">
        <v>4989.01</v>
      </c>
      <c r="CB176" s="80">
        <f t="shared" si="38"/>
        <v>15.74</v>
      </c>
      <c r="CC176" s="79">
        <v>0</v>
      </c>
      <c r="CD176" s="78">
        <v>2986.66</v>
      </c>
      <c r="CE176" s="78">
        <v>571.53</v>
      </c>
      <c r="CF176" s="77">
        <v>1430.82</v>
      </c>
      <c r="CG176" s="83">
        <v>2415.13</v>
      </c>
      <c r="CH176" s="81">
        <v>27</v>
      </c>
      <c r="CI176" s="80">
        <f t="shared" si="39"/>
        <v>-15.63</v>
      </c>
      <c r="CJ176" s="79">
        <v>2</v>
      </c>
      <c r="CK176" s="78">
        <v>20</v>
      </c>
      <c r="CL176" s="78">
        <v>1</v>
      </c>
      <c r="CM176" s="77">
        <v>4</v>
      </c>
      <c r="CN176" s="82">
        <v>19</v>
      </c>
      <c r="CO176" s="81">
        <v>14462.65</v>
      </c>
      <c r="CP176" s="80">
        <f t="shared" si="40"/>
        <v>-11</v>
      </c>
      <c r="CQ176" s="79">
        <v>585.77</v>
      </c>
      <c r="CR176" s="78">
        <v>10901.94</v>
      </c>
      <c r="CS176" s="78">
        <v>454.87</v>
      </c>
      <c r="CT176" s="77">
        <v>2520.0700000000002</v>
      </c>
      <c r="CU176" s="76">
        <v>10447.07</v>
      </c>
    </row>
    <row r="177" spans="1:99" s="26" customFormat="1" ht="25.5" customHeight="1" thickBot="1" x14ac:dyDescent="0.25">
      <c r="A177" s="142">
        <v>44593</v>
      </c>
      <c r="B177" s="10">
        <v>262</v>
      </c>
      <c r="C177" s="9">
        <f t="shared" si="41"/>
        <v>12.93</v>
      </c>
      <c r="D177" s="8">
        <v>131</v>
      </c>
      <c r="E177" s="7">
        <v>83</v>
      </c>
      <c r="F177" s="7">
        <v>41</v>
      </c>
      <c r="G177" s="6">
        <v>7</v>
      </c>
      <c r="H177" s="11">
        <v>42</v>
      </c>
      <c r="I177" s="10">
        <v>73446.149999999994</v>
      </c>
      <c r="J177" s="9">
        <f t="shared" si="28"/>
        <v>14.59</v>
      </c>
      <c r="K177" s="8">
        <v>37839.89</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23" priority="5">
      <formula>MATCH(MAX(A:A)+1,A:A, 1)-2&lt;=ROW($A1)=TRUE</formula>
    </cfRule>
  </conditionalFormatting>
  <conditionalFormatting sqref="C23">
    <cfRule type="expression" dxfId="2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2">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2">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2">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2">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2">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2">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2">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5">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2">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2">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2">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2">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2">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2">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2">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2">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2">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2">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2">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5">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2">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2">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2">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2">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2">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2">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2">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2">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2">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2">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2">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5">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2">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2">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2">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2">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2">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2">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2">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2">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2">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2">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2">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5">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2">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2">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2">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2">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2">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2">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2">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2">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2">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2">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2">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5">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2">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2">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2">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2">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2">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2">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2">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2">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2">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2">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2">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5">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2">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2">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2">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2">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2">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2">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2">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2">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2">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2">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2">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5">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2">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2">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2">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2">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2">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2">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2">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2">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2">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2">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2">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5">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2">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2">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2">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2">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2">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2">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2">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2">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2">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2">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2">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5">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2">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2">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2">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2">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2">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2">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2">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2">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2">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2">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2">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5">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2">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2">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2">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2">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2">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2">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2">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2">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2">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2">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2">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5">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2">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2">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2">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2">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2">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2">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2">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2">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2">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2">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2">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5">
      <c r="A151" s="143">
        <v>43800</v>
      </c>
      <c r="B151" s="24">
        <v>1911</v>
      </c>
      <c r="C151" s="23">
        <f t="shared" si="27"/>
        <v>-1.95</v>
      </c>
      <c r="D151" s="22">
        <v>1030</v>
      </c>
      <c r="E151" s="21">
        <v>495</v>
      </c>
      <c r="F151" s="21">
        <v>330</v>
      </c>
      <c r="G151" s="20">
        <v>55</v>
      </c>
      <c r="H151" s="25">
        <v>165</v>
      </c>
      <c r="I151" s="24">
        <v>563314.92000000004</v>
      </c>
      <c r="J151" s="23">
        <f t="shared" ref="J151:J177" si="28">IFERROR(ROUND((I151-I139)/I139*100,2),"")</f>
        <v>-3.2</v>
      </c>
      <c r="K151" s="22">
        <v>302091.57</v>
      </c>
      <c r="L151" s="21">
        <v>148061.07999999999</v>
      </c>
      <c r="M151" s="21">
        <v>80516.58</v>
      </c>
      <c r="N151" s="20">
        <v>32365.42</v>
      </c>
      <c r="O151" s="19">
        <v>67544.5</v>
      </c>
      <c r="P151" s="24">
        <v>943</v>
      </c>
      <c r="Q151" s="23">
        <f t="shared" ref="Q151:Q177" si="29">IFERROR(ROUND((P151-P139)/P139*100,2),"")</f>
        <v>0.21</v>
      </c>
      <c r="R151" s="22">
        <v>458</v>
      </c>
      <c r="S151" s="21">
        <v>233</v>
      </c>
      <c r="T151" s="21">
        <v>218</v>
      </c>
      <c r="U151" s="20">
        <v>34</v>
      </c>
      <c r="V151" s="25">
        <v>15</v>
      </c>
      <c r="W151" s="24">
        <v>62642.98</v>
      </c>
      <c r="X151" s="23">
        <f t="shared" ref="X151:X177" si="30">IFERROR(ROUND((W151-W139)/W139*100,2),"")</f>
        <v>-0.65</v>
      </c>
      <c r="Y151" s="22">
        <v>30156.82</v>
      </c>
      <c r="Z151" s="21">
        <v>15542.16</v>
      </c>
      <c r="AA151" s="21">
        <v>15007.17</v>
      </c>
      <c r="AB151" s="20">
        <v>1936.83</v>
      </c>
      <c r="AC151" s="19">
        <v>534.99</v>
      </c>
      <c r="AD151" s="24">
        <v>76</v>
      </c>
      <c r="AE151" s="23">
        <f t="shared" ref="AE151:AE177" si="31">IFERROR(ROUND((AD151-AD139)/AD139*100,2),"")</f>
        <v>-28.3</v>
      </c>
      <c r="AF151" s="22">
        <v>24</v>
      </c>
      <c r="AG151" s="21">
        <v>30</v>
      </c>
      <c r="AH151" s="21">
        <v>1</v>
      </c>
      <c r="AI151" s="20">
        <v>21</v>
      </c>
      <c r="AJ151" s="25">
        <v>29</v>
      </c>
      <c r="AK151" s="24">
        <v>39401</v>
      </c>
      <c r="AL151" s="23">
        <f t="shared" ref="AL151:AL177" si="32">IFERROR(ROUND((AK151-AK139)/AK139*100,2),"")</f>
        <v>-14.62</v>
      </c>
      <c r="AM151" s="22">
        <v>6510.29</v>
      </c>
      <c r="AN151" s="21">
        <v>9989.6200000000008</v>
      </c>
      <c r="AO151" s="21">
        <v>323.04000000000002</v>
      </c>
      <c r="AP151" s="20">
        <v>22578.05</v>
      </c>
      <c r="AQ151" s="19">
        <v>9666.58</v>
      </c>
      <c r="AR151" s="24">
        <v>91</v>
      </c>
      <c r="AS151" s="23">
        <f t="shared" ref="AS151:AS177" si="33">IFERROR(ROUND((AR151-AR139)/AR139*100,2),"")</f>
        <v>2.25</v>
      </c>
      <c r="AT151" s="22">
        <v>18</v>
      </c>
      <c r="AU151" s="21">
        <v>25</v>
      </c>
      <c r="AV151" s="21">
        <v>6</v>
      </c>
      <c r="AW151" s="20">
        <v>42</v>
      </c>
      <c r="AX151" s="25">
        <v>19</v>
      </c>
      <c r="AY151" s="24">
        <v>66507.009999999995</v>
      </c>
      <c r="AZ151" s="23">
        <f t="shared" ref="AZ151:AZ177" si="34">IFERROR(ROUND((AY151-AY139)/AY139*100,2),"")</f>
        <v>-40.93</v>
      </c>
      <c r="BA151" s="22">
        <v>6373.64</v>
      </c>
      <c r="BB151" s="21">
        <v>16097.92</v>
      </c>
      <c r="BC151" s="21">
        <v>1536.31</v>
      </c>
      <c r="BD151" s="20">
        <v>42499.14</v>
      </c>
      <c r="BE151" s="19">
        <v>14561.61</v>
      </c>
      <c r="BF151" s="24">
        <v>47</v>
      </c>
      <c r="BG151" s="23">
        <f t="shared" ref="BG151:BG177" si="35">IFERROR(ROUND((BF151-BF139)/BF139*100,2),"")</f>
        <v>-9.6199999999999992</v>
      </c>
      <c r="BH151" s="22">
        <v>9</v>
      </c>
      <c r="BI151" s="21">
        <v>22</v>
      </c>
      <c r="BJ151" s="21">
        <v>4</v>
      </c>
      <c r="BK151" s="20">
        <v>12</v>
      </c>
      <c r="BL151" s="25">
        <v>18</v>
      </c>
      <c r="BM151" s="24">
        <v>35370.9</v>
      </c>
      <c r="BN151" s="23">
        <f t="shared" ref="BN151:BN177" si="36">IFERROR(ROUND((BM151-BM139)/BM139*100,2),"")</f>
        <v>-13.74</v>
      </c>
      <c r="BO151" s="22">
        <v>4302.83</v>
      </c>
      <c r="BP151" s="21">
        <v>15895.17</v>
      </c>
      <c r="BQ151" s="21">
        <v>3360.96</v>
      </c>
      <c r="BR151" s="20">
        <v>11811.94</v>
      </c>
      <c r="BS151" s="19">
        <v>12534.21</v>
      </c>
      <c r="BT151" s="24">
        <v>42</v>
      </c>
      <c r="BU151" s="23">
        <f t="shared" ref="BU151:BU177" si="37">IFERROR(ROUND((BT151-BT139)/BT139*100,2),"")</f>
        <v>-19.23</v>
      </c>
      <c r="BV151" s="22">
        <v>5</v>
      </c>
      <c r="BW151" s="21">
        <v>19</v>
      </c>
      <c r="BX151" s="21">
        <v>3</v>
      </c>
      <c r="BY151" s="20">
        <v>15</v>
      </c>
      <c r="BZ151" s="25">
        <v>16</v>
      </c>
      <c r="CA151" s="24">
        <v>56071.06</v>
      </c>
      <c r="CB151" s="23">
        <f t="shared" ref="CB151:CB177" si="38">IFERROR(ROUND((CA151-CA139)/CA139*100,2),"")</f>
        <v>-39.229999999999997</v>
      </c>
      <c r="CC151" s="22">
        <v>2238.37</v>
      </c>
      <c r="CD151" s="21">
        <v>25495.08</v>
      </c>
      <c r="CE151" s="21">
        <v>1843.04</v>
      </c>
      <c r="CF151" s="20">
        <v>26494.57</v>
      </c>
      <c r="CG151" s="19">
        <v>23652.04</v>
      </c>
      <c r="CH151" s="24">
        <v>311</v>
      </c>
      <c r="CI151" s="23">
        <f t="shared" ref="CI151:CI177" si="39">IFERROR(ROUND((CH151-CH139)/CH139*100,2),"")</f>
        <v>4.01</v>
      </c>
      <c r="CJ151" s="22">
        <v>80</v>
      </c>
      <c r="CK151" s="21">
        <v>146</v>
      </c>
      <c r="CL151" s="21">
        <v>31</v>
      </c>
      <c r="CM151" s="20">
        <v>53</v>
      </c>
      <c r="CN151" s="25">
        <v>115</v>
      </c>
      <c r="CO151" s="24">
        <v>186390.57</v>
      </c>
      <c r="CP151" s="23">
        <f t="shared" ref="CP151:CP177" si="40">IFERROR(ROUND((CO151-CO139)/CO139*100,2),"")</f>
        <v>4.2</v>
      </c>
      <c r="CQ151" s="22">
        <v>41386.660000000003</v>
      </c>
      <c r="CR151" s="21">
        <v>98335.29</v>
      </c>
      <c r="CS151" s="21">
        <v>14269.14</v>
      </c>
      <c r="CT151" s="20">
        <v>32196.28</v>
      </c>
      <c r="CU151" s="19">
        <v>84066.15</v>
      </c>
    </row>
    <row r="152" spans="1:99" s="26" customFormat="1" ht="25.5" customHeight="1" x14ac:dyDescent="0.2">
      <c r="A152" s="140">
        <v>43831</v>
      </c>
      <c r="B152" s="81">
        <v>1335</v>
      </c>
      <c r="C152" s="80">
        <f t="shared" ref="C152:C177"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2">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2">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2">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2">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2">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2">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2">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2">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2">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2">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5">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2">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2">
      <c r="A165" s="141">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2">
      <c r="A166" s="141">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x14ac:dyDescent="0.2">
      <c r="A167" s="141">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26" customFormat="1" ht="25.5" customHeight="1" x14ac:dyDescent="0.2">
      <c r="A168" s="141">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26" customFormat="1" ht="25.5" customHeight="1" x14ac:dyDescent="0.2">
      <c r="A169" s="141">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26" customFormat="1" ht="25.5" customHeight="1" x14ac:dyDescent="0.2">
      <c r="A170" s="141">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26" customFormat="1" ht="25.5" customHeight="1" x14ac:dyDescent="0.2">
      <c r="A171" s="141">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26" customFormat="1" ht="25.5" customHeight="1" x14ac:dyDescent="0.2">
      <c r="A172" s="141">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26" customFormat="1" ht="25.5" customHeight="1" x14ac:dyDescent="0.2">
      <c r="A173" s="141">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26" customFormat="1" ht="25.5" customHeight="1" x14ac:dyDescent="0.2">
      <c r="A174" s="141">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26" customFormat="1" ht="25.5" customHeight="1" thickBot="1" x14ac:dyDescent="0.25">
      <c r="A175" s="143">
        <v>44531</v>
      </c>
      <c r="B175" s="24">
        <v>2205</v>
      </c>
      <c r="C175" s="23">
        <f t="shared" si="41"/>
        <v>-0.63</v>
      </c>
      <c r="D175" s="22">
        <v>1172</v>
      </c>
      <c r="E175" s="21">
        <v>595</v>
      </c>
      <c r="F175" s="21">
        <v>375</v>
      </c>
      <c r="G175" s="20">
        <v>60</v>
      </c>
      <c r="H175" s="25">
        <v>222</v>
      </c>
      <c r="I175" s="24">
        <v>660191.59</v>
      </c>
      <c r="J175" s="23">
        <f t="shared" si="28"/>
        <v>-9.27</v>
      </c>
      <c r="K175" s="22">
        <v>358887.74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26" customFormat="1" ht="25.5" customHeight="1" x14ac:dyDescent="0.2">
      <c r="A176" s="140">
        <v>44562</v>
      </c>
      <c r="B176" s="81">
        <v>1406</v>
      </c>
      <c r="C176" s="80">
        <f t="shared" si="41"/>
        <v>-1.47</v>
      </c>
      <c r="D176" s="79">
        <v>685</v>
      </c>
      <c r="E176" s="78">
        <v>470</v>
      </c>
      <c r="F176" s="78">
        <v>208</v>
      </c>
      <c r="G176" s="77">
        <v>43</v>
      </c>
      <c r="H176" s="82">
        <v>262</v>
      </c>
      <c r="I176" s="81">
        <v>428703.97</v>
      </c>
      <c r="J176" s="80">
        <f t="shared" si="28"/>
        <v>5.34</v>
      </c>
      <c r="K176" s="79">
        <v>198563.11</v>
      </c>
      <c r="L176" s="78">
        <v>139469.79</v>
      </c>
      <c r="M176" s="78">
        <v>61831.32</v>
      </c>
      <c r="N176" s="77">
        <v>28839.75</v>
      </c>
      <c r="O176" s="83">
        <v>77638.47</v>
      </c>
      <c r="P176" s="81">
        <v>809</v>
      </c>
      <c r="Q176" s="80">
        <f t="shared" si="29"/>
        <v>-2.06</v>
      </c>
      <c r="R176" s="79">
        <v>361</v>
      </c>
      <c r="S176" s="78">
        <v>230</v>
      </c>
      <c r="T176" s="78">
        <v>188</v>
      </c>
      <c r="U176" s="77">
        <v>30</v>
      </c>
      <c r="V176" s="82">
        <v>42</v>
      </c>
      <c r="W176" s="81">
        <v>51285.19</v>
      </c>
      <c r="X176" s="80">
        <f t="shared" si="30"/>
        <v>-6.31</v>
      </c>
      <c r="Y176" s="79">
        <v>23236.25</v>
      </c>
      <c r="Z176" s="78">
        <v>14517.07</v>
      </c>
      <c r="AA176" s="78">
        <v>11872.09</v>
      </c>
      <c r="AB176" s="77">
        <v>1659.78</v>
      </c>
      <c r="AC176" s="83">
        <v>2644.98</v>
      </c>
      <c r="AD176" s="81">
        <v>61</v>
      </c>
      <c r="AE176" s="80">
        <f t="shared" si="31"/>
        <v>12.96</v>
      </c>
      <c r="AF176" s="79">
        <v>10</v>
      </c>
      <c r="AG176" s="78">
        <v>32</v>
      </c>
      <c r="AH176" s="78">
        <v>3</v>
      </c>
      <c r="AI176" s="77">
        <v>16</v>
      </c>
      <c r="AJ176" s="82">
        <v>29</v>
      </c>
      <c r="AK176" s="81">
        <v>34898.01</v>
      </c>
      <c r="AL176" s="80">
        <f t="shared" si="32"/>
        <v>-18.62</v>
      </c>
      <c r="AM176" s="79">
        <v>2196.4299999999998</v>
      </c>
      <c r="AN176" s="78">
        <v>17941.349999999999</v>
      </c>
      <c r="AO176" s="78">
        <v>834.64</v>
      </c>
      <c r="AP176" s="77">
        <v>13925.59</v>
      </c>
      <c r="AQ176" s="83">
        <v>17106.71</v>
      </c>
      <c r="AR176" s="81">
        <v>28</v>
      </c>
      <c r="AS176" s="80">
        <f t="shared" si="33"/>
        <v>-33.33</v>
      </c>
      <c r="AT176" s="79">
        <v>3</v>
      </c>
      <c r="AU176" s="78">
        <v>13</v>
      </c>
      <c r="AV176" s="78">
        <v>4</v>
      </c>
      <c r="AW176" s="77">
        <v>8</v>
      </c>
      <c r="AX176" s="82">
        <v>9</v>
      </c>
      <c r="AY176" s="81">
        <v>23946.23</v>
      </c>
      <c r="AZ176" s="80">
        <f t="shared" si="34"/>
        <v>-32.19</v>
      </c>
      <c r="BA176" s="79">
        <v>2733.39</v>
      </c>
      <c r="BB176" s="78">
        <v>15522.73</v>
      </c>
      <c r="BC176" s="78">
        <v>3208.12</v>
      </c>
      <c r="BD176" s="77">
        <v>2481.9899999999998</v>
      </c>
      <c r="BE176" s="83">
        <v>12314.61</v>
      </c>
      <c r="BF176" s="81">
        <v>40</v>
      </c>
      <c r="BG176" s="80">
        <f t="shared" si="35"/>
        <v>25</v>
      </c>
      <c r="BH176" s="79">
        <v>10</v>
      </c>
      <c r="BI176" s="78">
        <v>20</v>
      </c>
      <c r="BJ176" s="78">
        <v>2</v>
      </c>
      <c r="BK176" s="77">
        <v>8</v>
      </c>
      <c r="BL176" s="82">
        <v>18</v>
      </c>
      <c r="BM176" s="81">
        <v>24450.18</v>
      </c>
      <c r="BN176" s="80">
        <f t="shared" si="36"/>
        <v>-6.16</v>
      </c>
      <c r="BO176" s="79">
        <v>3692.52</v>
      </c>
      <c r="BP176" s="78">
        <v>12505.49</v>
      </c>
      <c r="BQ176" s="78">
        <v>1544.07</v>
      </c>
      <c r="BR176" s="77">
        <v>6708.1</v>
      </c>
      <c r="BS176" s="83">
        <v>10961.42</v>
      </c>
      <c r="BT176" s="81">
        <v>24</v>
      </c>
      <c r="BU176" s="80">
        <f t="shared" si="37"/>
        <v>-17.239999999999998</v>
      </c>
      <c r="BV176" s="79">
        <v>3</v>
      </c>
      <c r="BW176" s="78">
        <v>14</v>
      </c>
      <c r="BX176" s="78">
        <v>1</v>
      </c>
      <c r="BY176" s="77">
        <v>6</v>
      </c>
      <c r="BZ176" s="82">
        <v>13</v>
      </c>
      <c r="CA176" s="81">
        <v>33148.43</v>
      </c>
      <c r="CB176" s="80">
        <f t="shared" si="38"/>
        <v>-14.76</v>
      </c>
      <c r="CC176" s="79">
        <v>1411.13</v>
      </c>
      <c r="CD176" s="78">
        <v>17653.560000000001</v>
      </c>
      <c r="CE176" s="78">
        <v>490.69</v>
      </c>
      <c r="CF176" s="77">
        <v>13593.05</v>
      </c>
      <c r="CG176" s="83">
        <v>17162.87</v>
      </c>
      <c r="CH176" s="81">
        <v>219</v>
      </c>
      <c r="CI176" s="80">
        <f t="shared" si="39"/>
        <v>39.49</v>
      </c>
      <c r="CJ176" s="79">
        <v>32</v>
      </c>
      <c r="CK176" s="78">
        <v>119</v>
      </c>
      <c r="CL176" s="78">
        <v>15</v>
      </c>
      <c r="CM176" s="77">
        <v>53</v>
      </c>
      <c r="CN176" s="82">
        <v>104</v>
      </c>
      <c r="CO176" s="81">
        <v>122943.48</v>
      </c>
      <c r="CP176" s="80">
        <f t="shared" si="40"/>
        <v>22.2</v>
      </c>
      <c r="CQ176" s="79">
        <v>12350.44</v>
      </c>
      <c r="CR176" s="78">
        <v>75216.460000000006</v>
      </c>
      <c r="CS176" s="78">
        <v>5020.96</v>
      </c>
      <c r="CT176" s="77">
        <v>30355.62</v>
      </c>
      <c r="CU176" s="76">
        <v>70195.5</v>
      </c>
    </row>
    <row r="177" spans="1:99" s="26" customFormat="1" ht="25.5" customHeight="1" thickBot="1" x14ac:dyDescent="0.25">
      <c r="A177" s="142">
        <v>44593</v>
      </c>
      <c r="B177" s="10">
        <v>1575</v>
      </c>
      <c r="C177" s="9">
        <f t="shared" si="41"/>
        <v>0.32</v>
      </c>
      <c r="D177" s="8">
        <v>822</v>
      </c>
      <c r="E177" s="7">
        <v>453</v>
      </c>
      <c r="F177" s="7">
        <v>238</v>
      </c>
      <c r="G177" s="6">
        <v>57</v>
      </c>
      <c r="H177" s="11">
        <v>216</v>
      </c>
      <c r="I177" s="10">
        <v>431354.58</v>
      </c>
      <c r="J177" s="9">
        <f t="shared" si="28"/>
        <v>-6.27</v>
      </c>
      <c r="K177" s="8">
        <v>228576.85</v>
      </c>
      <c r="L177" s="7">
        <v>118143.45</v>
      </c>
      <c r="M177" s="7">
        <v>60833.68</v>
      </c>
      <c r="N177" s="6">
        <v>22185.51</v>
      </c>
      <c r="O177" s="5">
        <v>57664.49</v>
      </c>
      <c r="P177" s="10">
        <v>918</v>
      </c>
      <c r="Q177" s="9">
        <f t="shared" si="29"/>
        <v>5.52</v>
      </c>
      <c r="R177" s="8">
        <v>443</v>
      </c>
      <c r="S177" s="7">
        <v>236</v>
      </c>
      <c r="T177" s="7">
        <v>219</v>
      </c>
      <c r="U177" s="6">
        <v>20</v>
      </c>
      <c r="V177" s="11">
        <v>17</v>
      </c>
      <c r="W177" s="10">
        <v>59601.57</v>
      </c>
      <c r="X177" s="9">
        <f t="shared" si="30"/>
        <v>1.6</v>
      </c>
      <c r="Y177" s="8">
        <v>28181.05</v>
      </c>
      <c r="Z177" s="7">
        <v>16058.72</v>
      </c>
      <c r="AA177" s="7">
        <v>14268.83</v>
      </c>
      <c r="AB177" s="6">
        <v>1092.97</v>
      </c>
      <c r="AC177" s="5">
        <v>1789.89</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57</v>
      </c>
      <c r="AS177" s="9">
        <f t="shared" si="33"/>
        <v>35.71</v>
      </c>
      <c r="AT177" s="8">
        <v>7</v>
      </c>
      <c r="AU177" s="7">
        <v>24</v>
      </c>
      <c r="AV177" s="7">
        <v>5</v>
      </c>
      <c r="AW177" s="6">
        <v>21</v>
      </c>
      <c r="AX177" s="11">
        <v>19</v>
      </c>
      <c r="AY177" s="10">
        <v>69694.91</v>
      </c>
      <c r="AZ177" s="9">
        <f t="shared" si="34"/>
        <v>-5.92</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251</v>
      </c>
      <c r="CI177" s="9">
        <f t="shared" si="39"/>
        <v>24.26</v>
      </c>
      <c r="CJ177" s="8">
        <v>36</v>
      </c>
      <c r="CK177" s="7">
        <v>116</v>
      </c>
      <c r="CL177" s="7">
        <v>18</v>
      </c>
      <c r="CM177" s="6">
        <v>80</v>
      </c>
      <c r="CN177" s="11">
        <v>98</v>
      </c>
      <c r="CO177" s="10">
        <v>155806.89000000001</v>
      </c>
      <c r="CP177" s="9">
        <f t="shared" si="40"/>
        <v>21.18</v>
      </c>
      <c r="CQ177" s="8">
        <v>15063.03</v>
      </c>
      <c r="CR177" s="7">
        <v>73018.64</v>
      </c>
      <c r="CS177" s="7">
        <v>6814.01</v>
      </c>
      <c r="CT177" s="6">
        <v>60169.120000000003</v>
      </c>
      <c r="CU177" s="5">
        <v>66204.63</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21" priority="5">
      <formula>MATCH(MAX(A:A)+1,A:A, 1)-2&lt;=ROW($A1)=TRUE</formula>
    </cfRule>
  </conditionalFormatting>
  <conditionalFormatting sqref="C23">
    <cfRule type="expression" dxfId="2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2">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2">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2">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2">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2">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2">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2">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5">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2">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2">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2">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2">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2">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2">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2">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2">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2">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2">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2">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5">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2">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2">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2">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2">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2">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2">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2">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2">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2">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2">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2">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5">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2">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2">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2">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2">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2">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2">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2">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2">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2">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2">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2">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5">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2">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2">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2">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2">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2">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2">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2">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2">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2">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2">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2">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5">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2">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2">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2">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2">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2">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2">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2">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2">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2">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2">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2">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5">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2">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2">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2">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2">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2">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2">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2">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2">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2">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2">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2">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5">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2">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2">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2">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2">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2">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2">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2">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2">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2">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2">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2">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5">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2">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2">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2">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2">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2">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2">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2">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2">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2">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2">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2">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5">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2">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2">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2">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2">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2">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2">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2">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2">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2">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2">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2">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5">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2">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2">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2">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2">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2">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2">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2">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2">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2">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2">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2">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5">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2">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2">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2">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2">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2">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2">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2">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2">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2">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2">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2">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5">
      <c r="A151" s="143">
        <v>43800</v>
      </c>
      <c r="B151" s="24">
        <v>3538</v>
      </c>
      <c r="C151" s="23">
        <f t="shared" si="27"/>
        <v>0.14000000000000001</v>
      </c>
      <c r="D151" s="22">
        <v>1736</v>
      </c>
      <c r="E151" s="21">
        <v>1099</v>
      </c>
      <c r="F151" s="21">
        <v>536</v>
      </c>
      <c r="G151" s="20">
        <v>162</v>
      </c>
      <c r="H151" s="25">
        <v>565</v>
      </c>
      <c r="I151" s="24">
        <v>569828.92000000004</v>
      </c>
      <c r="J151" s="23">
        <f t="shared" ref="J151:J177" si="28">IFERROR(ROUND((I151-I139)/I139*100,2),"")</f>
        <v>-2.5099999999999998</v>
      </c>
      <c r="K151" s="22">
        <v>292492.42</v>
      </c>
      <c r="L151" s="21">
        <v>169679.31</v>
      </c>
      <c r="M151" s="21">
        <v>77404.37</v>
      </c>
      <c r="N151" s="20">
        <v>28248.3</v>
      </c>
      <c r="O151" s="19">
        <v>92479.32</v>
      </c>
      <c r="P151" s="24">
        <v>3587</v>
      </c>
      <c r="Q151" s="23">
        <f t="shared" ref="Q151:Q177" si="29">IFERROR(ROUND((P151-P139)/P139*100,2),"")</f>
        <v>1.24</v>
      </c>
      <c r="R151" s="22">
        <v>1536</v>
      </c>
      <c r="S151" s="21">
        <v>969</v>
      </c>
      <c r="T151" s="21">
        <v>914</v>
      </c>
      <c r="U151" s="20">
        <v>168</v>
      </c>
      <c r="V151" s="25">
        <v>55</v>
      </c>
      <c r="W151" s="24">
        <v>205378.97</v>
      </c>
      <c r="X151" s="23">
        <f t="shared" ref="X151:X177" si="30">IFERROR(ROUND((W151-W139)/W139*100,2),"")</f>
        <v>0.84</v>
      </c>
      <c r="Y151" s="22">
        <v>92022.11</v>
      </c>
      <c r="Z151" s="21">
        <v>54571.85</v>
      </c>
      <c r="AA151" s="21">
        <v>49815.47</v>
      </c>
      <c r="AB151" s="20">
        <v>8969.5400000000009</v>
      </c>
      <c r="AC151" s="19">
        <v>4756.38</v>
      </c>
      <c r="AD151" s="24">
        <v>60</v>
      </c>
      <c r="AE151" s="23">
        <f t="shared" ref="AE151:AE177" si="31">IFERROR(ROUND((AD151-AD139)/AD139*100,2),"")</f>
        <v>-29.41</v>
      </c>
      <c r="AF151" s="22">
        <v>14</v>
      </c>
      <c r="AG151" s="21">
        <v>26</v>
      </c>
      <c r="AH151" s="21">
        <v>6</v>
      </c>
      <c r="AI151" s="20">
        <v>14</v>
      </c>
      <c r="AJ151" s="25">
        <v>20</v>
      </c>
      <c r="AK151" s="24">
        <v>27322.41</v>
      </c>
      <c r="AL151" s="23">
        <f t="shared" ref="AL151:AL177" si="32">IFERROR(ROUND((AK151-AK139)/AK139*100,2),"")</f>
        <v>-68.459999999999994</v>
      </c>
      <c r="AM151" s="22">
        <v>5584.08</v>
      </c>
      <c r="AN151" s="21">
        <v>9442.0400000000009</v>
      </c>
      <c r="AO151" s="21">
        <v>1151.4100000000001</v>
      </c>
      <c r="AP151" s="20">
        <v>11144.88</v>
      </c>
      <c r="AQ151" s="19">
        <v>8290.6299999999992</v>
      </c>
      <c r="AR151" s="24">
        <v>117</v>
      </c>
      <c r="AS151" s="23">
        <f t="shared" ref="AS151:AS177" si="33">IFERROR(ROUND((AR151-AR139)/AR139*100,2),"")</f>
        <v>-8.59</v>
      </c>
      <c r="AT151" s="22">
        <v>9</v>
      </c>
      <c r="AU151" s="21">
        <v>38</v>
      </c>
      <c r="AV151" s="21">
        <v>11</v>
      </c>
      <c r="AW151" s="20">
        <v>59</v>
      </c>
      <c r="AX151" s="25">
        <v>27</v>
      </c>
      <c r="AY151" s="24">
        <v>72773.87</v>
      </c>
      <c r="AZ151" s="23">
        <f t="shared" ref="AZ151:AZ177" si="34">IFERROR(ROUND((AY151-AY139)/AY139*100,2),"")</f>
        <v>-8.27</v>
      </c>
      <c r="BA151" s="22">
        <v>3585.9</v>
      </c>
      <c r="BB151" s="21">
        <v>15458.68</v>
      </c>
      <c r="BC151" s="21">
        <v>3966.3</v>
      </c>
      <c r="BD151" s="20">
        <v>49762.99</v>
      </c>
      <c r="BE151" s="19">
        <v>11492.38</v>
      </c>
      <c r="BF151" s="24">
        <v>56</v>
      </c>
      <c r="BG151" s="23">
        <f t="shared" ref="BG151:BG177" si="35">IFERROR(ROUND((BF151-BF139)/BF139*100,2),"")</f>
        <v>-12.5</v>
      </c>
      <c r="BH151" s="22">
        <v>16</v>
      </c>
      <c r="BI151" s="21">
        <v>18</v>
      </c>
      <c r="BJ151" s="21">
        <v>7</v>
      </c>
      <c r="BK151" s="20">
        <v>15</v>
      </c>
      <c r="BL151" s="25">
        <v>11</v>
      </c>
      <c r="BM151" s="24">
        <v>35625.379999999997</v>
      </c>
      <c r="BN151" s="23">
        <f t="shared" ref="BN151:BN177" si="36">IFERROR(ROUND((BM151-BM139)/BM139*100,2),"")</f>
        <v>-44</v>
      </c>
      <c r="BO151" s="22">
        <v>9510.98</v>
      </c>
      <c r="BP151" s="21">
        <v>11448.87</v>
      </c>
      <c r="BQ151" s="21">
        <v>2414.9</v>
      </c>
      <c r="BR151" s="20">
        <v>12250.63</v>
      </c>
      <c r="BS151" s="19">
        <v>9033.9699999999993</v>
      </c>
      <c r="BT151" s="24">
        <v>36</v>
      </c>
      <c r="BU151" s="23">
        <f t="shared" ref="BU151:BU177" si="37">IFERROR(ROUND((BT151-BT139)/BT139*100,2),"")</f>
        <v>28.57</v>
      </c>
      <c r="BV151" s="22">
        <v>5</v>
      </c>
      <c r="BW151" s="21">
        <v>16</v>
      </c>
      <c r="BX151" s="21">
        <v>3</v>
      </c>
      <c r="BY151" s="20">
        <v>11</v>
      </c>
      <c r="BZ151" s="25">
        <v>12</v>
      </c>
      <c r="CA151" s="24">
        <v>88587.85</v>
      </c>
      <c r="CB151" s="23">
        <f t="shared" ref="CB151:CB177" si="38">IFERROR(ROUND((CA151-CA139)/CA139*100,2),"")</f>
        <v>22.39</v>
      </c>
      <c r="CC151" s="22">
        <v>3667.12</v>
      </c>
      <c r="CD151" s="21">
        <v>21006.73</v>
      </c>
      <c r="CE151" s="21">
        <v>1999.18</v>
      </c>
      <c r="CF151" s="20">
        <v>51085.89</v>
      </c>
      <c r="CG151" s="19">
        <v>8178.62</v>
      </c>
      <c r="CH151" s="24">
        <v>412</v>
      </c>
      <c r="CI151" s="23">
        <f t="shared" ref="CI151:CI177" si="39">IFERROR(ROUND((CH151-CH139)/CH139*100,2),"")</f>
        <v>-8.24</v>
      </c>
      <c r="CJ151" s="22">
        <v>48</v>
      </c>
      <c r="CK151" s="21">
        <v>197</v>
      </c>
      <c r="CL151" s="21">
        <v>24</v>
      </c>
      <c r="CM151" s="20">
        <v>142</v>
      </c>
      <c r="CN151" s="25">
        <v>174</v>
      </c>
      <c r="CO151" s="24">
        <v>158245.34</v>
      </c>
      <c r="CP151" s="23">
        <f t="shared" ref="CP151:CP177" si="40">IFERROR(ROUND((CO151-CO139)/CO139*100,2),"")</f>
        <v>-13.39</v>
      </c>
      <c r="CQ151" s="22">
        <v>13772.02</v>
      </c>
      <c r="CR151" s="21">
        <v>81681.460000000006</v>
      </c>
      <c r="CS151" s="21">
        <v>6635.76</v>
      </c>
      <c r="CT151" s="20">
        <v>53758.81</v>
      </c>
      <c r="CU151" s="19">
        <v>77442.990000000005</v>
      </c>
    </row>
    <row r="152" spans="1:99" ht="25.5" customHeight="1" x14ac:dyDescent="0.2">
      <c r="A152" s="140">
        <v>43831</v>
      </c>
      <c r="B152" s="81">
        <v>2338</v>
      </c>
      <c r="C152" s="80">
        <f t="shared" ref="C152:C177"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2">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2">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2">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2">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2">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2">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2">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2">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2">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2">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5">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2">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2">
      <c r="A165" s="141">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2">
      <c r="A166" s="141">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2">
      <c r="A167" s="141">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2">
      <c r="A168" s="141">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2">
      <c r="A169" s="141">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2">
      <c r="A170" s="141">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2">
      <c r="A171" s="141">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2">
      <c r="A172" s="141">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2">
      <c r="A173" s="141">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2">
      <c r="A174" s="141">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5">
      <c r="A175" s="143">
        <v>44531</v>
      </c>
      <c r="B175" s="24">
        <v>3747</v>
      </c>
      <c r="C175" s="23">
        <f t="shared" si="41"/>
        <v>2.3199999999999998</v>
      </c>
      <c r="D175" s="22">
        <v>1787</v>
      </c>
      <c r="E175" s="21">
        <v>1248</v>
      </c>
      <c r="F175" s="21">
        <v>534</v>
      </c>
      <c r="G175" s="20">
        <v>177</v>
      </c>
      <c r="H175" s="25">
        <v>714</v>
      </c>
      <c r="I175" s="24">
        <v>651186.72</v>
      </c>
      <c r="J175" s="23">
        <f t="shared" si="28"/>
        <v>5.28</v>
      </c>
      <c r="K175" s="22">
        <v>316041.65999999997</v>
      </c>
      <c r="L175" s="21">
        <v>205207.8</v>
      </c>
      <c r="M175" s="21">
        <v>75688.28</v>
      </c>
      <c r="N175" s="20">
        <v>52937.919999999998</v>
      </c>
      <c r="O175" s="19">
        <v>129519.52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63</v>
      </c>
      <c r="BG175" s="23">
        <f t="shared" si="35"/>
        <v>34.04</v>
      </c>
      <c r="BH175" s="22">
        <v>16</v>
      </c>
      <c r="BI175" s="21">
        <v>27</v>
      </c>
      <c r="BJ175" s="21">
        <v>5</v>
      </c>
      <c r="BK175" s="20">
        <v>15</v>
      </c>
      <c r="BL175" s="25">
        <v>22</v>
      </c>
      <c r="BM175" s="24">
        <v>55444.35</v>
      </c>
      <c r="BN175" s="23">
        <f t="shared" si="36"/>
        <v>101.87</v>
      </c>
      <c r="BO175" s="22">
        <v>6721.53</v>
      </c>
      <c r="BP175" s="21">
        <v>15436.08</v>
      </c>
      <c r="BQ175" s="21">
        <v>1075.17</v>
      </c>
      <c r="BR175" s="20">
        <v>32211.57</v>
      </c>
      <c r="BS175" s="19">
        <v>14360.91</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2">
      <c r="A176" s="140">
        <v>44562</v>
      </c>
      <c r="B176" s="81">
        <v>2400</v>
      </c>
      <c r="C176" s="80">
        <f t="shared" si="41"/>
        <v>2.2599999999999998</v>
      </c>
      <c r="D176" s="79">
        <v>1118</v>
      </c>
      <c r="E176" s="78">
        <v>853</v>
      </c>
      <c r="F176" s="78">
        <v>321</v>
      </c>
      <c r="G176" s="77">
        <v>102</v>
      </c>
      <c r="H176" s="82">
        <v>532</v>
      </c>
      <c r="I176" s="81">
        <v>388922.56</v>
      </c>
      <c r="J176" s="80">
        <f t="shared" si="28"/>
        <v>1.44</v>
      </c>
      <c r="K176" s="79">
        <v>185150.64</v>
      </c>
      <c r="L176" s="78">
        <v>132446.15</v>
      </c>
      <c r="M176" s="78">
        <v>49212.92</v>
      </c>
      <c r="N176" s="77">
        <v>21003.81</v>
      </c>
      <c r="O176" s="83">
        <v>83233.23</v>
      </c>
      <c r="P176" s="81">
        <v>2832</v>
      </c>
      <c r="Q176" s="80">
        <f t="shared" si="29"/>
        <v>9.9</v>
      </c>
      <c r="R176" s="79">
        <v>1173</v>
      </c>
      <c r="S176" s="78">
        <v>835</v>
      </c>
      <c r="T176" s="78">
        <v>696</v>
      </c>
      <c r="U176" s="77">
        <v>128</v>
      </c>
      <c r="V176" s="82">
        <v>139</v>
      </c>
      <c r="W176" s="81">
        <v>160633.91</v>
      </c>
      <c r="X176" s="80">
        <f t="shared" si="30"/>
        <v>6.41</v>
      </c>
      <c r="Y176" s="79">
        <v>67946.31</v>
      </c>
      <c r="Z176" s="78">
        <v>48153.81</v>
      </c>
      <c r="AA176" s="78">
        <v>37130.53</v>
      </c>
      <c r="AB176" s="77">
        <v>7403.26</v>
      </c>
      <c r="AC176" s="83">
        <v>11023.28</v>
      </c>
      <c r="AD176" s="81">
        <v>41</v>
      </c>
      <c r="AE176" s="80">
        <f t="shared" si="31"/>
        <v>-2.38</v>
      </c>
      <c r="AF176" s="79">
        <v>6</v>
      </c>
      <c r="AG176" s="78">
        <v>12</v>
      </c>
      <c r="AH176" s="78">
        <v>7</v>
      </c>
      <c r="AI176" s="77">
        <v>16</v>
      </c>
      <c r="AJ176" s="82">
        <v>5</v>
      </c>
      <c r="AK176" s="81">
        <v>19587.61</v>
      </c>
      <c r="AL176" s="80">
        <f t="shared" si="32"/>
        <v>-22.56</v>
      </c>
      <c r="AM176" s="79">
        <v>1726.91</v>
      </c>
      <c r="AN176" s="78">
        <v>5495.75</v>
      </c>
      <c r="AO176" s="78">
        <v>1452.89</v>
      </c>
      <c r="AP176" s="77">
        <v>10912.06</v>
      </c>
      <c r="AQ176" s="83">
        <v>4042.86</v>
      </c>
      <c r="AR176" s="81">
        <v>66</v>
      </c>
      <c r="AS176" s="80">
        <f t="shared" si="33"/>
        <v>-13.16</v>
      </c>
      <c r="AT176" s="79">
        <v>7</v>
      </c>
      <c r="AU176" s="78">
        <v>18</v>
      </c>
      <c r="AV176" s="78">
        <v>4</v>
      </c>
      <c r="AW176" s="77">
        <v>37</v>
      </c>
      <c r="AX176" s="82">
        <v>14</v>
      </c>
      <c r="AY176" s="81">
        <v>65390.37</v>
      </c>
      <c r="AZ176" s="80">
        <f t="shared" si="34"/>
        <v>43.16</v>
      </c>
      <c r="BA176" s="79">
        <v>2761.2</v>
      </c>
      <c r="BB176" s="78">
        <v>10563.07</v>
      </c>
      <c r="BC176" s="78">
        <v>444.03</v>
      </c>
      <c r="BD176" s="77">
        <v>51622.07</v>
      </c>
      <c r="BE176" s="83">
        <v>10119.040000000001</v>
      </c>
      <c r="BF176" s="81">
        <v>40</v>
      </c>
      <c r="BG176" s="80">
        <f t="shared" si="35"/>
        <v>-2.44</v>
      </c>
      <c r="BH176" s="79">
        <v>7</v>
      </c>
      <c r="BI176" s="78">
        <v>15</v>
      </c>
      <c r="BJ176" s="78">
        <v>6</v>
      </c>
      <c r="BK176" s="77">
        <v>12</v>
      </c>
      <c r="BL176" s="82">
        <v>9</v>
      </c>
      <c r="BM176" s="81">
        <v>24000.12</v>
      </c>
      <c r="BN176" s="80">
        <f t="shared" si="36"/>
        <v>11.41</v>
      </c>
      <c r="BO176" s="79">
        <v>3513.77</v>
      </c>
      <c r="BP176" s="78">
        <v>8841.09</v>
      </c>
      <c r="BQ176" s="78">
        <v>3016.53</v>
      </c>
      <c r="BR176" s="77">
        <v>8628.73</v>
      </c>
      <c r="BS176" s="83">
        <v>5824.56</v>
      </c>
      <c r="BT176" s="81">
        <v>22</v>
      </c>
      <c r="BU176" s="80">
        <f t="shared" si="37"/>
        <v>29.41</v>
      </c>
      <c r="BV176" s="79">
        <v>2</v>
      </c>
      <c r="BW176" s="78">
        <v>9</v>
      </c>
      <c r="BX176" s="78">
        <v>3</v>
      </c>
      <c r="BY176" s="77">
        <v>8</v>
      </c>
      <c r="BZ176" s="82">
        <v>6</v>
      </c>
      <c r="CA176" s="81">
        <v>19751.73</v>
      </c>
      <c r="CB176" s="80">
        <f t="shared" si="38"/>
        <v>-31.35</v>
      </c>
      <c r="CC176" s="79">
        <v>493.28</v>
      </c>
      <c r="CD176" s="78">
        <v>10320.92</v>
      </c>
      <c r="CE176" s="78">
        <v>448.6</v>
      </c>
      <c r="CF176" s="77">
        <v>8488.93</v>
      </c>
      <c r="CG176" s="83">
        <v>9872.32</v>
      </c>
      <c r="CH176" s="81">
        <v>330</v>
      </c>
      <c r="CI176" s="80">
        <f t="shared" si="39"/>
        <v>35.799999999999997</v>
      </c>
      <c r="CJ176" s="79">
        <v>31</v>
      </c>
      <c r="CK176" s="78">
        <v>139</v>
      </c>
      <c r="CL176" s="78">
        <v>25</v>
      </c>
      <c r="CM176" s="77">
        <v>133</v>
      </c>
      <c r="CN176" s="82">
        <v>116</v>
      </c>
      <c r="CO176" s="81">
        <v>139054.24</v>
      </c>
      <c r="CP176" s="80">
        <f t="shared" si="40"/>
        <v>32.5</v>
      </c>
      <c r="CQ176" s="79">
        <v>9879.5499999999993</v>
      </c>
      <c r="CR176" s="78">
        <v>63420.88</v>
      </c>
      <c r="CS176" s="78">
        <v>8340.49</v>
      </c>
      <c r="CT176" s="77">
        <v>52958.99</v>
      </c>
      <c r="CU176" s="76">
        <v>59534.720000000001</v>
      </c>
    </row>
    <row r="177" spans="1:99" ht="25.5" customHeight="1" thickBot="1" x14ac:dyDescent="0.25">
      <c r="A177" s="142">
        <v>44593</v>
      </c>
      <c r="B177" s="10">
        <v>2827</v>
      </c>
      <c r="C177" s="9">
        <f t="shared" si="41"/>
        <v>-1.02</v>
      </c>
      <c r="D177" s="8">
        <v>1352</v>
      </c>
      <c r="E177" s="7">
        <v>909</v>
      </c>
      <c r="F177" s="7">
        <v>438</v>
      </c>
      <c r="G177" s="6">
        <v>123</v>
      </c>
      <c r="H177" s="11">
        <v>472</v>
      </c>
      <c r="I177" s="10">
        <v>471605.7</v>
      </c>
      <c r="J177" s="9">
        <f t="shared" si="28"/>
        <v>3.97</v>
      </c>
      <c r="K177" s="8">
        <v>242251.64</v>
      </c>
      <c r="L177" s="7">
        <v>139860.01</v>
      </c>
      <c r="M177" s="7">
        <v>63259.55</v>
      </c>
      <c r="N177" s="6">
        <v>25574.49</v>
      </c>
      <c r="O177" s="5">
        <v>76645</v>
      </c>
      <c r="P177" s="10">
        <v>3307</v>
      </c>
      <c r="Q177" s="9">
        <f t="shared" si="29"/>
        <v>7.09</v>
      </c>
      <c r="R177" s="8">
        <v>1364</v>
      </c>
      <c r="S177" s="7">
        <v>918</v>
      </c>
      <c r="T177" s="7">
        <v>874</v>
      </c>
      <c r="U177" s="6">
        <v>151</v>
      </c>
      <c r="V177" s="11">
        <v>44</v>
      </c>
      <c r="W177" s="10">
        <v>183620.72</v>
      </c>
      <c r="X177" s="9">
        <f t="shared" si="30"/>
        <v>2.87</v>
      </c>
      <c r="Y177" s="8">
        <v>78488.25</v>
      </c>
      <c r="Z177" s="7">
        <v>53120.7</v>
      </c>
      <c r="AA177" s="7">
        <v>43953.74</v>
      </c>
      <c r="AB177" s="6">
        <v>8058.03</v>
      </c>
      <c r="AC177" s="5">
        <v>9166.9599999999991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46</v>
      </c>
      <c r="BG177" s="9">
        <f t="shared" si="35"/>
        <v>15</v>
      </c>
      <c r="BH177" s="8">
        <v>14</v>
      </c>
      <c r="BI177" s="7">
        <v>19</v>
      </c>
      <c r="BJ177" s="7">
        <v>4</v>
      </c>
      <c r="BK177" s="6">
        <v>9</v>
      </c>
      <c r="BL177" s="11">
        <v>15</v>
      </c>
      <c r="BM177" s="10">
        <v>31713.73</v>
      </c>
      <c r="BN177" s="9">
        <f t="shared" si="36"/>
        <v>-39.43</v>
      </c>
      <c r="BO177" s="8">
        <v>4682.96</v>
      </c>
      <c r="BP177" s="7">
        <v>11051.75</v>
      </c>
      <c r="BQ177" s="7">
        <v>3084.99</v>
      </c>
      <c r="BR177" s="6">
        <v>12894.03</v>
      </c>
      <c r="BS177" s="5">
        <v>7966.76</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s="146" customFormat="1"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s="146" customFormat="1"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19" priority="5">
      <formula>MATCH(MAX(A:A)+1,A:A, 1)-2&lt;=ROW($A1)=TRUE</formula>
    </cfRule>
  </conditionalFormatting>
  <conditionalFormatting sqref="C23">
    <cfRule type="expression" dxfId="18"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2">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2">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2">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2">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2">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2">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2">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5">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2">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2">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2">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2">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2">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2">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2">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2">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2">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2">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2">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5">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2">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2">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2">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2">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2">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2">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2">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2">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2">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2">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2">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5">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2">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2">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2">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2">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2">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2">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2">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2">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2">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2">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2">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5">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2">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2">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2">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2">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2">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2">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2">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2">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2">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2">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2">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5">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2">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2">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2">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2">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2">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2">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2">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2">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2">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2">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2">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5">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2">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2">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2">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2">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2">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2">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2">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2">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2">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2">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2">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5">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2">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2">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2">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2">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2">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2">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2">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2">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2">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2">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2">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5">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2">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2">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2">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2">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2">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2">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2">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2">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2">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2">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2">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5">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2">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2">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2">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2">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2">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2">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2">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2">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2">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2">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2">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5">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2">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2">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2">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2">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2">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2">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2">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2">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2">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2">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2">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5">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2">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2">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2">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2">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2">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2">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2">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2">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2">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2">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2">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5">
      <c r="A151" s="143">
        <v>43800</v>
      </c>
      <c r="B151" s="24">
        <v>1008</v>
      </c>
      <c r="C151" s="23">
        <f t="shared" si="27"/>
        <v>3.7</v>
      </c>
      <c r="D151" s="22">
        <v>565</v>
      </c>
      <c r="E151" s="21">
        <v>256</v>
      </c>
      <c r="F151" s="21">
        <v>165</v>
      </c>
      <c r="G151" s="20">
        <v>18</v>
      </c>
      <c r="H151" s="25">
        <v>91</v>
      </c>
      <c r="I151" s="24">
        <v>293307.78000000003</v>
      </c>
      <c r="J151" s="23">
        <f t="shared" ref="J151:J177" si="28">IFERROR(ROUND((I151-I139)/I139*100,2),"")</f>
        <v>4.32</v>
      </c>
      <c r="K151" s="22">
        <v>172462.46</v>
      </c>
      <c r="L151" s="21">
        <v>71425.63</v>
      </c>
      <c r="M151" s="21">
        <v>42306.6</v>
      </c>
      <c r="N151" s="20">
        <v>6314.28</v>
      </c>
      <c r="O151" s="19">
        <v>29119.03</v>
      </c>
      <c r="P151" s="24">
        <v>221</v>
      </c>
      <c r="Q151" s="23">
        <f t="shared" ref="Q151:Q177" si="29">IFERROR(ROUND((P151-P139)/P139*100,2),"")</f>
        <v>-3.07</v>
      </c>
      <c r="R151" s="22">
        <v>129</v>
      </c>
      <c r="S151" s="21">
        <v>51</v>
      </c>
      <c r="T151" s="21">
        <v>38</v>
      </c>
      <c r="U151" s="20">
        <v>3</v>
      </c>
      <c r="V151" s="25">
        <v>13</v>
      </c>
      <c r="W151" s="24">
        <v>14657.91</v>
      </c>
      <c r="X151" s="23">
        <f t="shared" ref="X151:X177" si="30">IFERROR(ROUND((W151-W139)/W139*100,2),"")</f>
        <v>-0.34</v>
      </c>
      <c r="Y151" s="22">
        <v>8734.1200000000008</v>
      </c>
      <c r="Z151" s="21">
        <v>3249.25</v>
      </c>
      <c r="AA151" s="21">
        <v>2450.9899999999998</v>
      </c>
      <c r="AB151" s="20">
        <v>223.55</v>
      </c>
      <c r="AC151" s="19">
        <v>798.26</v>
      </c>
      <c r="AD151" s="24">
        <v>40</v>
      </c>
      <c r="AE151" s="23">
        <f t="shared" ref="AE151:AE177" si="31">IFERROR(ROUND((AD151-AD139)/AD139*100,2),"")</f>
        <v>8.11</v>
      </c>
      <c r="AF151" s="22">
        <v>7</v>
      </c>
      <c r="AG151" s="21">
        <v>17</v>
      </c>
      <c r="AH151" s="21">
        <v>3</v>
      </c>
      <c r="AI151" s="20">
        <v>12</v>
      </c>
      <c r="AJ151" s="25">
        <v>13</v>
      </c>
      <c r="AK151" s="24">
        <v>20950.68</v>
      </c>
      <c r="AL151" s="23">
        <f t="shared" ref="AL151:AL177" si="32">IFERROR(ROUND((AK151-AK139)/AK139*100,2),"")</f>
        <v>-24.61</v>
      </c>
      <c r="AM151" s="22">
        <v>1688.91</v>
      </c>
      <c r="AN151" s="21">
        <v>5354.41</v>
      </c>
      <c r="AO151" s="21">
        <v>385.08</v>
      </c>
      <c r="AP151" s="20">
        <v>11563.54</v>
      </c>
      <c r="AQ151" s="19">
        <v>3010.59</v>
      </c>
      <c r="AR151" s="24">
        <v>40</v>
      </c>
      <c r="AS151" s="23">
        <f t="shared" ref="AS151:AS177" si="33">IFERROR(ROUND((AR151-AR139)/AR139*100,2),"")</f>
        <v>-29.82</v>
      </c>
      <c r="AT151" s="22">
        <v>4</v>
      </c>
      <c r="AU151" s="21">
        <v>16</v>
      </c>
      <c r="AV151" s="21">
        <v>4</v>
      </c>
      <c r="AW151" s="20">
        <v>15</v>
      </c>
      <c r="AX151" s="25">
        <v>13</v>
      </c>
      <c r="AY151" s="24">
        <v>32391.34</v>
      </c>
      <c r="AZ151" s="23">
        <f t="shared" ref="AZ151:AZ177" si="34">IFERROR(ROUND((AY151-AY139)/AY139*100,2),"")</f>
        <v>-46.68</v>
      </c>
      <c r="BA151" s="22">
        <v>1042.8699999999999</v>
      </c>
      <c r="BB151" s="21">
        <v>7965</v>
      </c>
      <c r="BC151" s="21">
        <v>1817.08</v>
      </c>
      <c r="BD151" s="20">
        <v>17696.39</v>
      </c>
      <c r="BE151" s="19">
        <v>10017.92</v>
      </c>
      <c r="BF151" s="24">
        <v>20</v>
      </c>
      <c r="BG151" s="23">
        <f t="shared" ref="BG151:BG177" si="35">IFERROR(ROUND((BF151-BF139)/BF139*100,2),"")</f>
        <v>42.86</v>
      </c>
      <c r="BH151" s="22">
        <v>3</v>
      </c>
      <c r="BI151" s="21">
        <v>7</v>
      </c>
      <c r="BJ151" s="21">
        <v>2</v>
      </c>
      <c r="BK151" s="20">
        <v>8</v>
      </c>
      <c r="BL151" s="25">
        <v>5</v>
      </c>
      <c r="BM151" s="24">
        <v>15970.38</v>
      </c>
      <c r="BN151" s="23">
        <f t="shared" ref="BN151:BN177" si="36">IFERROR(ROUND((BM151-BM139)/BM139*100,2),"")</f>
        <v>7.57</v>
      </c>
      <c r="BO151" s="22">
        <v>531.84</v>
      </c>
      <c r="BP151" s="21">
        <v>3437.03</v>
      </c>
      <c r="BQ151" s="21">
        <v>1777.52</v>
      </c>
      <c r="BR151" s="20">
        <v>10223.99</v>
      </c>
      <c r="BS151" s="19">
        <v>1659.51</v>
      </c>
      <c r="BT151" s="24">
        <v>19</v>
      </c>
      <c r="BU151" s="23">
        <f t="shared" ref="BU151:BU177" si="37">IFERROR(ROUND((BT151-BT139)/BT139*100,2),"")</f>
        <v>0</v>
      </c>
      <c r="BV151" s="22">
        <v>1</v>
      </c>
      <c r="BW151" s="21">
        <v>3</v>
      </c>
      <c r="BX151" s="21">
        <v>0</v>
      </c>
      <c r="BY151" s="20">
        <v>15</v>
      </c>
      <c r="BZ151" s="25">
        <v>3</v>
      </c>
      <c r="CA151" s="24">
        <v>516818.02</v>
      </c>
      <c r="CB151" s="23">
        <f t="shared" ref="CB151:CB177" si="38">IFERROR(ROUND((CA151-CA139)/CA139*100,2),"")</f>
        <v>799.41</v>
      </c>
      <c r="CC151" s="22">
        <v>7006</v>
      </c>
      <c r="CD151" s="21">
        <v>5004.97</v>
      </c>
      <c r="CE151" s="21">
        <v>0</v>
      </c>
      <c r="CF151" s="20">
        <v>504807.05</v>
      </c>
      <c r="CG151" s="19">
        <v>5004.97</v>
      </c>
      <c r="CH151" s="24">
        <v>132</v>
      </c>
      <c r="CI151" s="23">
        <f t="shared" ref="CI151:CI177" si="39">IFERROR(ROUND((CH151-CH139)/CH139*100,2),"")</f>
        <v>-0.75</v>
      </c>
      <c r="CJ151" s="22">
        <v>30</v>
      </c>
      <c r="CK151" s="21">
        <v>59</v>
      </c>
      <c r="CL151" s="21">
        <v>11</v>
      </c>
      <c r="CM151" s="20">
        <v>31</v>
      </c>
      <c r="CN151" s="25">
        <v>49</v>
      </c>
      <c r="CO151" s="24">
        <v>63910.11</v>
      </c>
      <c r="CP151" s="23">
        <f t="shared" ref="CP151:CP177" si="40">IFERROR(ROUND((CO151-CO139)/CO139*100,2),"")</f>
        <v>1.1200000000000001</v>
      </c>
      <c r="CQ151" s="22">
        <v>13065.81</v>
      </c>
      <c r="CR151" s="21">
        <v>29385.19</v>
      </c>
      <c r="CS151" s="21">
        <v>5933.73</v>
      </c>
      <c r="CT151" s="20">
        <v>14831.1</v>
      </c>
      <c r="CU151" s="19">
        <v>24145.74</v>
      </c>
    </row>
    <row r="152" spans="1:99" s="26" customFormat="1" ht="25.5" customHeight="1" x14ac:dyDescent="0.2">
      <c r="A152" s="140">
        <v>43831</v>
      </c>
      <c r="B152" s="81">
        <v>662</v>
      </c>
      <c r="C152" s="80">
        <f t="shared" ref="C152:C177"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2">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2">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2">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2">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2">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2">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2">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2">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2">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2">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5">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2">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2">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2">
      <c r="A166" s="141">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26" customFormat="1" ht="25.5" customHeight="1" x14ac:dyDescent="0.2">
      <c r="A167" s="141">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26" customFormat="1" ht="25.5" customHeight="1" x14ac:dyDescent="0.2">
      <c r="A168" s="141">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26" customFormat="1" ht="25.5" customHeight="1" x14ac:dyDescent="0.2">
      <c r="A169" s="141">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26" customFormat="1" ht="25.5" customHeight="1" x14ac:dyDescent="0.2">
      <c r="A170" s="141">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26" customFormat="1" ht="25.5" customHeight="1" x14ac:dyDescent="0.2">
      <c r="A171" s="141">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26" customFormat="1" ht="25.5" customHeight="1" x14ac:dyDescent="0.2">
      <c r="A172" s="141">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26" customFormat="1" ht="25.5" customHeight="1" x14ac:dyDescent="0.2">
      <c r="A173" s="141">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26" customFormat="1" ht="25.5" customHeight="1" x14ac:dyDescent="0.2">
      <c r="A174" s="141">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26" customFormat="1" ht="25.5" customHeight="1" thickBot="1" x14ac:dyDescent="0.25">
      <c r="A175" s="143">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43</v>
      </c>
      <c r="AS175" s="23">
        <f t="shared" si="33"/>
        <v>-12.24</v>
      </c>
      <c r="AT175" s="22">
        <v>5</v>
      </c>
      <c r="AU175" s="21">
        <v>14</v>
      </c>
      <c r="AV175" s="21">
        <v>4</v>
      </c>
      <c r="AW175" s="20">
        <v>19</v>
      </c>
      <c r="AX175" s="25">
        <v>10</v>
      </c>
      <c r="AY175" s="24">
        <v>44749.1</v>
      </c>
      <c r="AZ175" s="23">
        <f t="shared" si="34"/>
        <v>-46.58</v>
      </c>
      <c r="BA175" s="22">
        <v>3521</v>
      </c>
      <c r="BB175" s="21">
        <v>13270.28</v>
      </c>
      <c r="BC175" s="21">
        <v>2520.6799999999998</v>
      </c>
      <c r="BD175" s="20">
        <v>24434.39</v>
      </c>
      <c r="BE175" s="19">
        <v>10749.6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26" customFormat="1" ht="25.5" customHeight="1" x14ac:dyDescent="0.2">
      <c r="A176" s="140">
        <v>44562</v>
      </c>
      <c r="B176" s="81">
        <v>694</v>
      </c>
      <c r="C176" s="80">
        <f t="shared" si="41"/>
        <v>10.51</v>
      </c>
      <c r="D176" s="79">
        <v>367</v>
      </c>
      <c r="E176" s="78">
        <v>192</v>
      </c>
      <c r="F176" s="78">
        <v>115</v>
      </c>
      <c r="G176" s="77">
        <v>18</v>
      </c>
      <c r="H176" s="82">
        <v>77</v>
      </c>
      <c r="I176" s="81">
        <v>191431.72</v>
      </c>
      <c r="J176" s="80">
        <f t="shared" si="28"/>
        <v>11.36</v>
      </c>
      <c r="K176" s="79">
        <v>106084.05</v>
      </c>
      <c r="L176" s="78">
        <v>50676.49</v>
      </c>
      <c r="M176" s="78">
        <v>27571.48</v>
      </c>
      <c r="N176" s="77">
        <v>6474.61</v>
      </c>
      <c r="O176" s="83">
        <v>23105.01</v>
      </c>
      <c r="P176" s="81">
        <v>190</v>
      </c>
      <c r="Q176" s="80">
        <f t="shared" si="29"/>
        <v>-1.55</v>
      </c>
      <c r="R176" s="79">
        <v>105</v>
      </c>
      <c r="S176" s="78">
        <v>41</v>
      </c>
      <c r="T176" s="78">
        <v>34</v>
      </c>
      <c r="U176" s="77">
        <v>10</v>
      </c>
      <c r="V176" s="82">
        <v>7</v>
      </c>
      <c r="W176" s="81">
        <v>12578.23</v>
      </c>
      <c r="X176" s="80">
        <f t="shared" si="30"/>
        <v>-4.75</v>
      </c>
      <c r="Y176" s="79">
        <v>7096.49</v>
      </c>
      <c r="Z176" s="78">
        <v>2507.04</v>
      </c>
      <c r="AA176" s="78">
        <v>2343.0700000000002</v>
      </c>
      <c r="AB176" s="77">
        <v>631.63</v>
      </c>
      <c r="AC176" s="83">
        <v>163.97</v>
      </c>
      <c r="AD176" s="81">
        <v>27</v>
      </c>
      <c r="AE176" s="80">
        <f t="shared" si="31"/>
        <v>42.11</v>
      </c>
      <c r="AF176" s="79">
        <v>6</v>
      </c>
      <c r="AG176" s="78">
        <v>7</v>
      </c>
      <c r="AH176" s="78">
        <v>1</v>
      </c>
      <c r="AI176" s="77">
        <v>13</v>
      </c>
      <c r="AJ176" s="82">
        <v>6</v>
      </c>
      <c r="AK176" s="81">
        <v>20668.57</v>
      </c>
      <c r="AL176" s="80">
        <f t="shared" si="32"/>
        <v>154.51</v>
      </c>
      <c r="AM176" s="79">
        <v>1921.3</v>
      </c>
      <c r="AN176" s="78">
        <v>2275.25</v>
      </c>
      <c r="AO176" s="78">
        <v>991.89</v>
      </c>
      <c r="AP176" s="77">
        <v>15480.13</v>
      </c>
      <c r="AQ176" s="83">
        <v>1283.3599999999999</v>
      </c>
      <c r="AR176" s="81">
        <v>20</v>
      </c>
      <c r="AS176" s="80">
        <f t="shared" si="33"/>
        <v>25</v>
      </c>
      <c r="AT176" s="79">
        <v>3</v>
      </c>
      <c r="AU176" s="78">
        <v>9</v>
      </c>
      <c r="AV176" s="78">
        <v>1</v>
      </c>
      <c r="AW176" s="77">
        <v>7</v>
      </c>
      <c r="AX176" s="82">
        <v>8</v>
      </c>
      <c r="AY176" s="81">
        <v>16173.59</v>
      </c>
      <c r="AZ176" s="80">
        <f t="shared" si="34"/>
        <v>-97.41</v>
      </c>
      <c r="BA176" s="79">
        <v>1237.04</v>
      </c>
      <c r="BB176" s="78">
        <v>5070.79</v>
      </c>
      <c r="BC176" s="78">
        <v>1620</v>
      </c>
      <c r="BD176" s="77">
        <v>8245.76</v>
      </c>
      <c r="BE176" s="83">
        <v>3450.79</v>
      </c>
      <c r="BF176" s="81">
        <v>12</v>
      </c>
      <c r="BG176" s="80">
        <f t="shared" si="35"/>
        <v>-14.29</v>
      </c>
      <c r="BH176" s="79">
        <v>4</v>
      </c>
      <c r="BI176" s="78">
        <v>2</v>
      </c>
      <c r="BJ176" s="78">
        <v>1</v>
      </c>
      <c r="BK176" s="77">
        <v>5</v>
      </c>
      <c r="BL176" s="82">
        <v>1</v>
      </c>
      <c r="BM176" s="81">
        <v>10882.71</v>
      </c>
      <c r="BN176" s="80">
        <f t="shared" si="36"/>
        <v>7.74</v>
      </c>
      <c r="BO176" s="79">
        <v>1579.14</v>
      </c>
      <c r="BP176" s="78">
        <v>821.15</v>
      </c>
      <c r="BQ176" s="78">
        <v>1130</v>
      </c>
      <c r="BR176" s="77">
        <v>7352.42</v>
      </c>
      <c r="BS176" s="83">
        <v>-308.85000000000002</v>
      </c>
      <c r="BT176" s="81">
        <v>9</v>
      </c>
      <c r="BU176" s="80">
        <f t="shared" si="37"/>
        <v>50</v>
      </c>
      <c r="BV176" s="79">
        <v>3</v>
      </c>
      <c r="BW176" s="78">
        <v>2</v>
      </c>
      <c r="BX176" s="78">
        <v>1</v>
      </c>
      <c r="BY176" s="77">
        <v>3</v>
      </c>
      <c r="BZ176" s="82">
        <v>1</v>
      </c>
      <c r="CA176" s="81">
        <v>17946.3</v>
      </c>
      <c r="CB176" s="80">
        <f t="shared" si="38"/>
        <v>19.37</v>
      </c>
      <c r="CC176" s="79">
        <v>1117.3499999999999</v>
      </c>
      <c r="CD176" s="78">
        <v>1952.34</v>
      </c>
      <c r="CE176" s="78">
        <v>4473.7700000000004</v>
      </c>
      <c r="CF176" s="77">
        <v>10402.84</v>
      </c>
      <c r="CG176" s="83">
        <v>-2521.4299999999998</v>
      </c>
      <c r="CH176" s="81">
        <v>101</v>
      </c>
      <c r="CI176" s="80">
        <f t="shared" si="39"/>
        <v>36.49</v>
      </c>
      <c r="CJ176" s="79">
        <v>23</v>
      </c>
      <c r="CK176" s="78">
        <v>51</v>
      </c>
      <c r="CL176" s="78">
        <v>11</v>
      </c>
      <c r="CM176" s="77">
        <v>14</v>
      </c>
      <c r="CN176" s="82">
        <v>42</v>
      </c>
      <c r="CO176" s="81">
        <v>51194.62</v>
      </c>
      <c r="CP176" s="80">
        <f t="shared" si="40"/>
        <v>18.89</v>
      </c>
      <c r="CQ176" s="79">
        <v>9669.2800000000007</v>
      </c>
      <c r="CR176" s="78">
        <v>28450.95</v>
      </c>
      <c r="CS176" s="78">
        <v>4492.8900000000003</v>
      </c>
      <c r="CT176" s="77">
        <v>5895.26</v>
      </c>
      <c r="CU176" s="76">
        <v>26644.3</v>
      </c>
    </row>
    <row r="177" spans="1:99" s="26" customFormat="1" ht="25.5" customHeight="1" thickBot="1" x14ac:dyDescent="0.25">
      <c r="A177" s="142">
        <v>44593</v>
      </c>
      <c r="B177" s="10">
        <v>769</v>
      </c>
      <c r="C177" s="9">
        <f t="shared" si="41"/>
        <v>-7.24</v>
      </c>
      <c r="D177" s="8">
        <v>414</v>
      </c>
      <c r="E177" s="7">
        <v>223</v>
      </c>
      <c r="F177" s="7">
        <v>109</v>
      </c>
      <c r="G177" s="6">
        <v>23</v>
      </c>
      <c r="H177" s="11">
        <v>114</v>
      </c>
      <c r="I177" s="10">
        <v>220703.67</v>
      </c>
      <c r="J177" s="9">
        <f t="shared" si="28"/>
        <v>-8.57</v>
      </c>
      <c r="K177" s="8">
        <v>115584.25</v>
      </c>
      <c r="L177" s="7">
        <v>70713.600000000006</v>
      </c>
      <c r="M177" s="7">
        <v>27824.5</v>
      </c>
      <c r="N177" s="6">
        <v>6581.32</v>
      </c>
      <c r="O177" s="5">
        <v>42889.1</v>
      </c>
      <c r="P177" s="10">
        <v>229</v>
      </c>
      <c r="Q177" s="9">
        <f t="shared" si="29"/>
        <v>8.02</v>
      </c>
      <c r="R177" s="8">
        <v>112</v>
      </c>
      <c r="S177" s="7">
        <v>60</v>
      </c>
      <c r="T177" s="7">
        <v>46</v>
      </c>
      <c r="U177" s="6">
        <v>11</v>
      </c>
      <c r="V177" s="11">
        <v>14</v>
      </c>
      <c r="W177" s="10">
        <v>14982.59</v>
      </c>
      <c r="X177" s="9">
        <f t="shared" si="30"/>
        <v>8.7100000000000009</v>
      </c>
      <c r="Y177" s="8">
        <v>7474.64</v>
      </c>
      <c r="Z177" s="7">
        <v>3700.39</v>
      </c>
      <c r="AA177" s="7">
        <v>3207.2</v>
      </c>
      <c r="AB177" s="6">
        <v>600.36</v>
      </c>
      <c r="AC177" s="5">
        <v>493.19</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94</v>
      </c>
      <c r="CI177" s="9">
        <f t="shared" si="39"/>
        <v>8.0500000000000007</v>
      </c>
      <c r="CJ177" s="8">
        <v>15</v>
      </c>
      <c r="CK177" s="7">
        <v>41</v>
      </c>
      <c r="CL177" s="7">
        <v>7</v>
      </c>
      <c r="CM177" s="6">
        <v>31</v>
      </c>
      <c r="CN177" s="11">
        <v>34</v>
      </c>
      <c r="CO177" s="10">
        <v>53930.68</v>
      </c>
      <c r="CP177" s="9">
        <f t="shared" si="40"/>
        <v>23.99</v>
      </c>
      <c r="CQ177" s="8">
        <v>6410.05</v>
      </c>
      <c r="CR177" s="7">
        <v>24295.1</v>
      </c>
      <c r="CS177" s="7">
        <v>2488.56</v>
      </c>
      <c r="CT177" s="6">
        <v>20736.97</v>
      </c>
      <c r="CU177" s="5">
        <v>21806.54</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17" priority="5">
      <formula>MATCH(MAX(A:A)+1,A:A, 1)-2&lt;=ROW($A1)=TRUE</formula>
    </cfRule>
  </conditionalFormatting>
  <conditionalFormatting sqref="C23">
    <cfRule type="expression" dxfId="1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2">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2">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2">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2">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2">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2">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2">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5">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2">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2">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2">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2">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2">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2">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2">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2">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2">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2">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2">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5">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2">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2">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2">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2">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2">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2">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2">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2">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2">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2">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2">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5">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2">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2">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2">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2">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2">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2">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2">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2">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2">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2">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2">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5">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2">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2">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2">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2">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2">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2">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2">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2">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2">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2">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2">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5">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2">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2">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2">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2">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2">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2">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2">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2">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2">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2">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2">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5">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2">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2">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2">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2">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2">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2">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2">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2">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2">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2">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2">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5">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2">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2">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2">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2">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2">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2">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2">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2">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2">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2">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2">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5">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2">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2">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2">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2">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2">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2">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2">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2">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2">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2">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2">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5">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2">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2">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2">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2">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2">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2">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2">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2">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2">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2">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2">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5">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2">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2">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2">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2">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2">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2">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2">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2">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2">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2">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2">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5">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2">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2">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2">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2">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2">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2">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2">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2">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2">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2">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2">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5">
      <c r="A151" s="143">
        <v>43800</v>
      </c>
      <c r="B151" s="24">
        <v>510</v>
      </c>
      <c r="C151" s="23">
        <f t="shared" si="27"/>
        <v>-1.54</v>
      </c>
      <c r="D151" s="22">
        <v>293</v>
      </c>
      <c r="E151" s="21">
        <v>134</v>
      </c>
      <c r="F151" s="21">
        <v>74</v>
      </c>
      <c r="G151" s="20">
        <v>8</v>
      </c>
      <c r="H151" s="25">
        <v>61</v>
      </c>
      <c r="I151" s="24">
        <v>125243.47</v>
      </c>
      <c r="J151" s="23">
        <f t="shared" ref="J151:J177" si="28">IFERROR(ROUND((I151-I139)/I139*100,2),"")</f>
        <v>-8.36</v>
      </c>
      <c r="K151" s="22">
        <v>73912.69</v>
      </c>
      <c r="L151" s="21">
        <v>31366.63</v>
      </c>
      <c r="M151" s="21">
        <v>17496.53</v>
      </c>
      <c r="N151" s="20">
        <v>2060.19</v>
      </c>
      <c r="O151" s="19">
        <v>14277.53</v>
      </c>
      <c r="P151" s="24">
        <v>145</v>
      </c>
      <c r="Q151" s="23">
        <f t="shared" ref="Q151:Q177" si="29">IFERROR(ROUND((P151-P139)/P139*100,2),"")</f>
        <v>17.89</v>
      </c>
      <c r="R151" s="22">
        <v>68</v>
      </c>
      <c r="S151" s="21">
        <v>55</v>
      </c>
      <c r="T151" s="21">
        <v>15</v>
      </c>
      <c r="U151" s="20">
        <v>7</v>
      </c>
      <c r="V151" s="25">
        <v>40</v>
      </c>
      <c r="W151" s="24">
        <v>7582.41</v>
      </c>
      <c r="X151" s="23">
        <f t="shared" ref="X151:X177" si="30">IFERROR(ROUND((W151-W139)/W139*100,2),"")</f>
        <v>-2.21</v>
      </c>
      <c r="Y151" s="22">
        <v>4218.3500000000004</v>
      </c>
      <c r="Z151" s="21">
        <v>2092.83</v>
      </c>
      <c r="AA151" s="21">
        <v>995.72</v>
      </c>
      <c r="AB151" s="20">
        <v>275.51</v>
      </c>
      <c r="AC151" s="19">
        <v>1097.1099999999999</v>
      </c>
      <c r="AD151" s="24">
        <v>24</v>
      </c>
      <c r="AE151" s="23">
        <f t="shared" ref="AE151:AE177" si="31">IFERROR(ROUND((AD151-AD139)/AD139*100,2),"")</f>
        <v>84.62</v>
      </c>
      <c r="AF151" s="22">
        <v>4</v>
      </c>
      <c r="AG151" s="21">
        <v>11</v>
      </c>
      <c r="AH151" s="21">
        <v>3</v>
      </c>
      <c r="AI151" s="20">
        <v>6</v>
      </c>
      <c r="AJ151" s="25">
        <v>8</v>
      </c>
      <c r="AK151" s="24">
        <v>15687.82</v>
      </c>
      <c r="AL151" s="23">
        <f t="shared" ref="AL151:AL177" si="32">IFERROR(ROUND((AK151-AK139)/AK139*100,2),"")</f>
        <v>24.16</v>
      </c>
      <c r="AM151" s="22">
        <v>2928.05</v>
      </c>
      <c r="AN151" s="21">
        <v>2946.76</v>
      </c>
      <c r="AO151" s="21">
        <v>773.9</v>
      </c>
      <c r="AP151" s="20">
        <v>9039.11</v>
      </c>
      <c r="AQ151" s="19">
        <v>2172.86</v>
      </c>
      <c r="AR151" s="24">
        <v>9</v>
      </c>
      <c r="AS151" s="23">
        <f t="shared" ref="AS151:AS177" si="33">IFERROR(ROUND((AR151-AR139)/AR139*100,2),"")</f>
        <v>-64</v>
      </c>
      <c r="AT151" s="22">
        <v>3</v>
      </c>
      <c r="AU151" s="21">
        <v>0</v>
      </c>
      <c r="AV151" s="21">
        <v>1</v>
      </c>
      <c r="AW151" s="20">
        <v>5</v>
      </c>
      <c r="AX151" s="25">
        <v>-1</v>
      </c>
      <c r="AY151" s="24">
        <v>12999.05</v>
      </c>
      <c r="AZ151" s="23">
        <f t="shared" ref="AZ151:AZ177" si="34">IFERROR(ROUND((AY151-AY139)/AY139*100,2),"")</f>
        <v>-46.81</v>
      </c>
      <c r="BA151" s="22">
        <v>745.52</v>
      </c>
      <c r="BB151" s="21">
        <v>0</v>
      </c>
      <c r="BC151" s="21">
        <v>335.16</v>
      </c>
      <c r="BD151" s="20">
        <v>11918.37</v>
      </c>
      <c r="BE151" s="19">
        <v>-335.16</v>
      </c>
      <c r="BF151" s="24">
        <v>20</v>
      </c>
      <c r="BG151" s="23">
        <f t="shared" ref="BG151:BG177" si="35">IFERROR(ROUND((BF151-BF139)/BF139*100,2),"")</f>
        <v>53.85</v>
      </c>
      <c r="BH151" s="22">
        <v>6</v>
      </c>
      <c r="BI151" s="21">
        <v>6</v>
      </c>
      <c r="BJ151" s="21">
        <v>1</v>
      </c>
      <c r="BK151" s="20">
        <v>7</v>
      </c>
      <c r="BL151" s="25">
        <v>5</v>
      </c>
      <c r="BM151" s="24">
        <v>116042.61</v>
      </c>
      <c r="BN151" s="23">
        <f t="shared" ref="BN151:BN177" si="36">IFERROR(ROUND((BM151-BM139)/BM139*100,2),"")</f>
        <v>995.66</v>
      </c>
      <c r="BO151" s="22">
        <v>4402.92</v>
      </c>
      <c r="BP151" s="21">
        <v>4768.0600000000004</v>
      </c>
      <c r="BQ151" s="21">
        <v>783.04</v>
      </c>
      <c r="BR151" s="20">
        <v>106088.59</v>
      </c>
      <c r="BS151" s="19">
        <v>3985.02</v>
      </c>
      <c r="BT151" s="24">
        <v>14</v>
      </c>
      <c r="BU151" s="23">
        <f t="shared" ref="BU151:BU177" si="37">IFERROR(ROUND((BT151-BT139)/BT139*100,2),"")</f>
        <v>180</v>
      </c>
      <c r="BV151" s="22">
        <v>1</v>
      </c>
      <c r="BW151" s="21">
        <v>7</v>
      </c>
      <c r="BX151" s="21">
        <v>1</v>
      </c>
      <c r="BY151" s="20">
        <v>5</v>
      </c>
      <c r="BZ151" s="25">
        <v>6</v>
      </c>
      <c r="CA151" s="24">
        <v>29876.07</v>
      </c>
      <c r="CB151" s="23">
        <f t="shared" ref="CB151:CB177" si="38">IFERROR(ROUND((CA151-CA139)/CA139*100,2),"")</f>
        <v>215.85</v>
      </c>
      <c r="CC151" s="22">
        <v>3612.83</v>
      </c>
      <c r="CD151" s="21">
        <v>10328.67</v>
      </c>
      <c r="CE151" s="21">
        <v>1339.79</v>
      </c>
      <c r="CF151" s="20">
        <v>14594.78</v>
      </c>
      <c r="CG151" s="19">
        <v>8988.8799999999992</v>
      </c>
      <c r="CH151" s="24">
        <v>65</v>
      </c>
      <c r="CI151" s="23">
        <f t="shared" ref="CI151:CI177" si="39">IFERROR(ROUND((CH151-CH139)/CH139*100,2),"")</f>
        <v>-21.69</v>
      </c>
      <c r="CJ151" s="22">
        <v>14</v>
      </c>
      <c r="CK151" s="21">
        <v>27</v>
      </c>
      <c r="CL151" s="21">
        <v>6</v>
      </c>
      <c r="CM151" s="20">
        <v>18</v>
      </c>
      <c r="CN151" s="25">
        <v>21</v>
      </c>
      <c r="CO151" s="24">
        <v>40773.56</v>
      </c>
      <c r="CP151" s="23">
        <f t="shared" ref="CP151:CP177" si="40">IFERROR(ROUND((CO151-CO139)/CO139*100,2),"")</f>
        <v>-9.23</v>
      </c>
      <c r="CQ151" s="22">
        <v>5801.12</v>
      </c>
      <c r="CR151" s="21">
        <v>18631.88</v>
      </c>
      <c r="CS151" s="21">
        <v>3166.61</v>
      </c>
      <c r="CT151" s="20">
        <v>13173.95</v>
      </c>
      <c r="CU151" s="19">
        <v>15465.27</v>
      </c>
    </row>
    <row r="152" spans="1:99" s="26" customFormat="1" ht="25.5" customHeight="1" x14ac:dyDescent="0.2">
      <c r="A152" s="140">
        <v>43831</v>
      </c>
      <c r="B152" s="81">
        <v>339</v>
      </c>
      <c r="C152" s="80">
        <f t="shared" ref="C152:C177"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2">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2">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2">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2">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2">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2">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2">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2">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2">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2">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5">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2">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2">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2">
      <c r="A166" s="141">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x14ac:dyDescent="0.2">
      <c r="A167" s="141">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2">
      <c r="A168" s="141">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26" customFormat="1" ht="25.5" customHeight="1" x14ac:dyDescent="0.2">
      <c r="A169" s="141">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26" customFormat="1" ht="25.5" customHeight="1" x14ac:dyDescent="0.2">
      <c r="A170" s="141">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26" customFormat="1" ht="25.5" customHeight="1" x14ac:dyDescent="0.2">
      <c r="A171" s="141">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26" customFormat="1" ht="25.5" customHeight="1" x14ac:dyDescent="0.2">
      <c r="A172" s="141">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26" customFormat="1" ht="25.5" customHeight="1" x14ac:dyDescent="0.2">
      <c r="A173" s="141">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26" customFormat="1" ht="25.5" customHeight="1" x14ac:dyDescent="0.2">
      <c r="A174" s="141">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26" customFormat="1" ht="25.5" customHeight="1" thickBot="1" x14ac:dyDescent="0.25">
      <c r="A175" s="143">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85</v>
      </c>
      <c r="CI175" s="23">
        <f t="shared" si="39"/>
        <v>41.67</v>
      </c>
      <c r="CJ175" s="22">
        <v>21</v>
      </c>
      <c r="CK175" s="21">
        <v>44</v>
      </c>
      <c r="CL175" s="21">
        <v>6</v>
      </c>
      <c r="CM175" s="20">
        <v>14</v>
      </c>
      <c r="CN175" s="25">
        <v>38</v>
      </c>
      <c r="CO175" s="24">
        <v>47502.1</v>
      </c>
      <c r="CP175" s="23">
        <f t="shared" si="40"/>
        <v>42.15</v>
      </c>
      <c r="CQ175" s="22">
        <v>7901.8</v>
      </c>
      <c r="CR175" s="21">
        <v>25795.59</v>
      </c>
      <c r="CS175" s="21">
        <v>2587.6</v>
      </c>
      <c r="CT175" s="20">
        <v>11217.11</v>
      </c>
      <c r="CU175" s="19">
        <v>23207.99</v>
      </c>
    </row>
    <row r="176" spans="1:99" s="26" customFormat="1" ht="25.5" customHeight="1" x14ac:dyDescent="0.2">
      <c r="A176" s="140">
        <v>44562</v>
      </c>
      <c r="B176" s="81">
        <v>364</v>
      </c>
      <c r="C176" s="80">
        <f t="shared" si="41"/>
        <v>11.66</v>
      </c>
      <c r="D176" s="79">
        <v>199</v>
      </c>
      <c r="E176" s="78">
        <v>101</v>
      </c>
      <c r="F176" s="78">
        <v>54</v>
      </c>
      <c r="G176" s="77">
        <v>10</v>
      </c>
      <c r="H176" s="82">
        <v>47</v>
      </c>
      <c r="I176" s="81">
        <v>89536.85</v>
      </c>
      <c r="J176" s="80">
        <f t="shared" si="28"/>
        <v>6.04</v>
      </c>
      <c r="K176" s="79">
        <v>50987.62</v>
      </c>
      <c r="L176" s="78">
        <v>24008.86</v>
      </c>
      <c r="M176" s="78">
        <v>12158.58</v>
      </c>
      <c r="N176" s="77">
        <v>2381.79</v>
      </c>
      <c r="O176" s="83">
        <v>11850.28</v>
      </c>
      <c r="P176" s="81">
        <v>72</v>
      </c>
      <c r="Q176" s="80">
        <f t="shared" si="29"/>
        <v>-17.239999999999998</v>
      </c>
      <c r="R176" s="79">
        <v>59</v>
      </c>
      <c r="S176" s="78">
        <v>7</v>
      </c>
      <c r="T176" s="78">
        <v>4</v>
      </c>
      <c r="U176" s="77">
        <v>2</v>
      </c>
      <c r="V176" s="82">
        <v>3</v>
      </c>
      <c r="W176" s="81">
        <v>4821.8900000000003</v>
      </c>
      <c r="X176" s="80">
        <f t="shared" si="30"/>
        <v>-12.37</v>
      </c>
      <c r="Y176" s="79">
        <v>3940.3</v>
      </c>
      <c r="Z176" s="78">
        <v>434.55</v>
      </c>
      <c r="AA176" s="78">
        <v>278.7</v>
      </c>
      <c r="AB176" s="77">
        <v>168.34</v>
      </c>
      <c r="AC176" s="83">
        <v>155.85</v>
      </c>
      <c r="AD176" s="81">
        <v>12</v>
      </c>
      <c r="AE176" s="80">
        <f t="shared" si="31"/>
        <v>0</v>
      </c>
      <c r="AF176" s="79">
        <v>3</v>
      </c>
      <c r="AG176" s="78">
        <v>8</v>
      </c>
      <c r="AH176" s="78">
        <v>0</v>
      </c>
      <c r="AI176" s="77">
        <v>1</v>
      </c>
      <c r="AJ176" s="82">
        <v>8</v>
      </c>
      <c r="AK176" s="81">
        <v>5564.13</v>
      </c>
      <c r="AL176" s="80">
        <f t="shared" si="32"/>
        <v>-54.79</v>
      </c>
      <c r="AM176" s="79">
        <v>818.76</v>
      </c>
      <c r="AN176" s="78">
        <v>4645.41</v>
      </c>
      <c r="AO176" s="78">
        <v>0</v>
      </c>
      <c r="AP176" s="77">
        <v>99.96</v>
      </c>
      <c r="AQ176" s="83">
        <v>4645.41</v>
      </c>
      <c r="AR176" s="81">
        <v>14</v>
      </c>
      <c r="AS176" s="80">
        <f t="shared" si="33"/>
        <v>55.56</v>
      </c>
      <c r="AT176" s="79">
        <v>2</v>
      </c>
      <c r="AU176" s="78">
        <v>3</v>
      </c>
      <c r="AV176" s="78">
        <v>1</v>
      </c>
      <c r="AW176" s="77">
        <v>8</v>
      </c>
      <c r="AX176" s="82">
        <v>2</v>
      </c>
      <c r="AY176" s="81">
        <v>14404.46</v>
      </c>
      <c r="AZ176" s="80">
        <f t="shared" si="34"/>
        <v>47.96</v>
      </c>
      <c r="BA176" s="79">
        <v>2121.13</v>
      </c>
      <c r="BB176" s="78">
        <v>1046.06</v>
      </c>
      <c r="BC176" s="78">
        <v>80.09</v>
      </c>
      <c r="BD176" s="77">
        <v>11157.18</v>
      </c>
      <c r="BE176" s="83">
        <v>965.97</v>
      </c>
      <c r="BF176" s="81">
        <v>17</v>
      </c>
      <c r="BG176" s="80">
        <f t="shared" si="35"/>
        <v>183.33</v>
      </c>
      <c r="BH176" s="79">
        <v>5</v>
      </c>
      <c r="BI176" s="78">
        <v>8</v>
      </c>
      <c r="BJ176" s="78">
        <v>2</v>
      </c>
      <c r="BK176" s="77">
        <v>2</v>
      </c>
      <c r="BL176" s="82">
        <v>6</v>
      </c>
      <c r="BM176" s="81">
        <v>27480.82</v>
      </c>
      <c r="BN176" s="80">
        <f t="shared" si="36"/>
        <v>230.44</v>
      </c>
      <c r="BO176" s="79">
        <v>2332.69</v>
      </c>
      <c r="BP176" s="78">
        <v>19531.439999999999</v>
      </c>
      <c r="BQ176" s="78">
        <v>2589.9299999999998</v>
      </c>
      <c r="BR176" s="77">
        <v>3026.76</v>
      </c>
      <c r="BS176" s="83">
        <v>16941.509999999998</v>
      </c>
      <c r="BT176" s="81">
        <v>7</v>
      </c>
      <c r="BU176" s="80">
        <f t="shared" si="37"/>
        <v>16.670000000000002</v>
      </c>
      <c r="BV176" s="79">
        <v>2</v>
      </c>
      <c r="BW176" s="78">
        <v>1</v>
      </c>
      <c r="BX176" s="78">
        <v>1</v>
      </c>
      <c r="BY176" s="77">
        <v>3</v>
      </c>
      <c r="BZ176" s="82">
        <v>0</v>
      </c>
      <c r="CA176" s="81">
        <v>14455.63</v>
      </c>
      <c r="CB176" s="80">
        <f t="shared" si="38"/>
        <v>-10.66</v>
      </c>
      <c r="CC176" s="79">
        <v>2674.96</v>
      </c>
      <c r="CD176" s="78">
        <v>803</v>
      </c>
      <c r="CE176" s="78">
        <v>837.6</v>
      </c>
      <c r="CF176" s="77">
        <v>10140.07</v>
      </c>
      <c r="CG176" s="83">
        <v>-34.6</v>
      </c>
      <c r="CH176" s="81">
        <v>53</v>
      </c>
      <c r="CI176" s="80">
        <f t="shared" si="39"/>
        <v>0</v>
      </c>
      <c r="CJ176" s="79">
        <v>12</v>
      </c>
      <c r="CK176" s="78">
        <v>27</v>
      </c>
      <c r="CL176" s="78">
        <v>4</v>
      </c>
      <c r="CM176" s="77">
        <v>9</v>
      </c>
      <c r="CN176" s="82">
        <v>24</v>
      </c>
      <c r="CO176" s="81">
        <v>23897.57</v>
      </c>
      <c r="CP176" s="80">
        <f t="shared" si="40"/>
        <v>-2.34</v>
      </c>
      <c r="CQ176" s="79">
        <v>3946.1</v>
      </c>
      <c r="CR176" s="78">
        <v>13105.86</v>
      </c>
      <c r="CS176" s="78">
        <v>1628.12</v>
      </c>
      <c r="CT176" s="77">
        <v>4379.68</v>
      </c>
      <c r="CU176" s="76">
        <v>12315.55</v>
      </c>
    </row>
    <row r="177" spans="1:99" s="26" customFormat="1" ht="25.5" customHeight="1" thickBot="1" x14ac:dyDescent="0.25">
      <c r="A177" s="142">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15</v>
      </c>
      <c r="AS177" s="9">
        <f t="shared" si="33"/>
        <v>-21.05</v>
      </c>
      <c r="AT177" s="8">
        <v>2</v>
      </c>
      <c r="AU177" s="7">
        <v>5</v>
      </c>
      <c r="AV177" s="7">
        <v>2</v>
      </c>
      <c r="AW177" s="6">
        <v>6</v>
      </c>
      <c r="AX177" s="11">
        <v>3</v>
      </c>
      <c r="AY177" s="10">
        <v>23089.38</v>
      </c>
      <c r="AZ177" s="9">
        <f t="shared" si="34"/>
        <v>110.9</v>
      </c>
      <c r="BA177" s="8">
        <v>450.05</v>
      </c>
      <c r="BB177" s="7">
        <v>8992.3799999999992</v>
      </c>
      <c r="BC177" s="7">
        <v>235.31</v>
      </c>
      <c r="BD177" s="6">
        <v>13411.64</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45</v>
      </c>
      <c r="CI177" s="9">
        <f t="shared" si="39"/>
        <v>-19.64</v>
      </c>
      <c r="CJ177" s="8">
        <v>11</v>
      </c>
      <c r="CK177" s="7">
        <v>15</v>
      </c>
      <c r="CL177" s="7">
        <v>7</v>
      </c>
      <c r="CM177" s="6">
        <v>10</v>
      </c>
      <c r="CN177" s="11">
        <v>10</v>
      </c>
      <c r="CO177" s="10">
        <v>27245.88</v>
      </c>
      <c r="CP177" s="9">
        <f t="shared" si="40"/>
        <v>-18.61</v>
      </c>
      <c r="CQ177" s="8">
        <v>3073.31</v>
      </c>
      <c r="CR177" s="7">
        <v>11939.52</v>
      </c>
      <c r="CS177" s="7">
        <v>3606.44</v>
      </c>
      <c r="CT177" s="6">
        <v>7011.13</v>
      </c>
      <c r="CU177" s="5">
        <v>9948.56</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15" priority="5">
      <formula>MATCH(MAX(A:A)+1,A:A, 1)-2&lt;=ROW($A1)=TRUE</formula>
    </cfRule>
  </conditionalFormatting>
  <conditionalFormatting sqref="C23">
    <cfRule type="expression" dxfId="1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2">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2">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2">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2">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2">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2">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2">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5">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2">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2">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2">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2">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2">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2">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2">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2">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2">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2">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2">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5">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2">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2">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2">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2">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2">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2">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2">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2">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2">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2">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2">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5">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2">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2">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2">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2">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2">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2">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2">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2">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2">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2">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2">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5">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2">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2">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2">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2">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2">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2">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2">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2">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2">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2">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2">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5">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2">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2">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2">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2">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2">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2">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2">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2">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2">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2">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2">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5">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2">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2">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2">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2">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2">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2">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2">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2">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2">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2">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2">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5">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2">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2">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2">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2">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2">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2">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2">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2">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2">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2">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2">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5">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2">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2">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2">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2">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2">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2">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2">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2">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2">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2">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2">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5">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2">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2">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2">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2">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2">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2">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2">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2">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2">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2">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2">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5">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2">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2">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2">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2">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2">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2">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2">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2">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2">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2">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2">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5">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2">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2">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2">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2">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2">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2">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2">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2">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2">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2">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2">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5">
      <c r="A151" s="143">
        <v>43800</v>
      </c>
      <c r="B151" s="24">
        <v>1851</v>
      </c>
      <c r="C151" s="23">
        <f t="shared" si="27"/>
        <v>2.4900000000000002</v>
      </c>
      <c r="D151" s="22">
        <v>1102</v>
      </c>
      <c r="E151" s="21">
        <v>414</v>
      </c>
      <c r="F151" s="21">
        <v>292</v>
      </c>
      <c r="G151" s="20">
        <v>39</v>
      </c>
      <c r="H151" s="25">
        <v>122</v>
      </c>
      <c r="I151" s="24">
        <v>625348.71</v>
      </c>
      <c r="J151" s="23">
        <f t="shared" ref="J151:J177" si="28">IFERROR(ROUND((I151-I139)/I139*100,2),"")</f>
        <v>-7.75</v>
      </c>
      <c r="K151" s="22">
        <v>372047.59</v>
      </c>
      <c r="L151" s="21">
        <v>148332.48000000001</v>
      </c>
      <c r="M151" s="21">
        <v>89312.62</v>
      </c>
      <c r="N151" s="20">
        <v>14387.88</v>
      </c>
      <c r="O151" s="19">
        <v>59019.86</v>
      </c>
      <c r="P151" s="24">
        <v>1223</v>
      </c>
      <c r="Q151" s="23">
        <f t="shared" ref="Q151:Q177" si="29">IFERROR(ROUND((P151-P139)/P139*100,2),"")</f>
        <v>0.08</v>
      </c>
      <c r="R151" s="22">
        <v>572</v>
      </c>
      <c r="S151" s="21">
        <v>328</v>
      </c>
      <c r="T151" s="21">
        <v>281</v>
      </c>
      <c r="U151" s="20">
        <v>42</v>
      </c>
      <c r="V151" s="25">
        <v>47</v>
      </c>
      <c r="W151" s="24">
        <v>66807.89</v>
      </c>
      <c r="X151" s="23">
        <f t="shared" ref="X151:X177" si="30">IFERROR(ROUND((W151-W139)/W139*100,2),"")</f>
        <v>0.23</v>
      </c>
      <c r="Y151" s="22">
        <v>33483.11</v>
      </c>
      <c r="Z151" s="21">
        <v>16466.54</v>
      </c>
      <c r="AA151" s="21">
        <v>14591.27</v>
      </c>
      <c r="AB151" s="20">
        <v>2266.9699999999998</v>
      </c>
      <c r="AC151" s="19">
        <v>1875.27</v>
      </c>
      <c r="AD151" s="24">
        <v>80</v>
      </c>
      <c r="AE151" s="23">
        <f t="shared" ref="AE151:AE177" si="31">IFERROR(ROUND((AD151-AD139)/AD139*100,2),"")</f>
        <v>8.11</v>
      </c>
      <c r="AF151" s="22">
        <v>14</v>
      </c>
      <c r="AG151" s="21">
        <v>36</v>
      </c>
      <c r="AH151" s="21">
        <v>7</v>
      </c>
      <c r="AI151" s="20">
        <v>22</v>
      </c>
      <c r="AJ151" s="25">
        <v>29</v>
      </c>
      <c r="AK151" s="24">
        <v>41087.339999999997</v>
      </c>
      <c r="AL151" s="23">
        <f t="shared" ref="AL151:AL177" si="32">IFERROR(ROUND((AK151-AK139)/AK139*100,2),"")</f>
        <v>-2.09</v>
      </c>
      <c r="AM151" s="22">
        <v>4427.01</v>
      </c>
      <c r="AN151" s="21">
        <v>15133.45</v>
      </c>
      <c r="AO151" s="21">
        <v>4954.03</v>
      </c>
      <c r="AP151" s="20">
        <v>16341.6</v>
      </c>
      <c r="AQ151" s="19">
        <v>10179.42</v>
      </c>
      <c r="AR151" s="24">
        <v>81</v>
      </c>
      <c r="AS151" s="23">
        <f t="shared" ref="AS151:AS177" si="33">IFERROR(ROUND((AR151-AR139)/AR139*100,2),"")</f>
        <v>-6.9</v>
      </c>
      <c r="AT151" s="22">
        <v>13</v>
      </c>
      <c r="AU151" s="21">
        <v>18</v>
      </c>
      <c r="AV151" s="21">
        <v>12</v>
      </c>
      <c r="AW151" s="20">
        <v>37</v>
      </c>
      <c r="AX151" s="25">
        <v>5</v>
      </c>
      <c r="AY151" s="24">
        <v>109943.49</v>
      </c>
      <c r="AZ151" s="23">
        <f t="shared" ref="AZ151:AZ177" si="34">IFERROR(ROUND((AY151-AY139)/AY139*100,2),"")</f>
        <v>4.7</v>
      </c>
      <c r="BA151" s="22">
        <v>8486.73</v>
      </c>
      <c r="BB151" s="21">
        <v>11929.11</v>
      </c>
      <c r="BC151" s="21">
        <v>9630.06</v>
      </c>
      <c r="BD151" s="20">
        <v>70412.22</v>
      </c>
      <c r="BE151" s="19">
        <v>-7186.32</v>
      </c>
      <c r="BF151" s="24">
        <v>38</v>
      </c>
      <c r="BG151" s="23">
        <f t="shared" ref="BG151:BG177" si="35">IFERROR(ROUND((BF151-BF139)/BF139*100,2),"")</f>
        <v>-7.32</v>
      </c>
      <c r="BH151" s="22">
        <v>12</v>
      </c>
      <c r="BI151" s="21">
        <v>14</v>
      </c>
      <c r="BJ151" s="21">
        <v>3</v>
      </c>
      <c r="BK151" s="20">
        <v>9</v>
      </c>
      <c r="BL151" s="25">
        <v>11</v>
      </c>
      <c r="BM151" s="24">
        <v>52704.66</v>
      </c>
      <c r="BN151" s="23">
        <f t="shared" ref="BN151:BN177" si="36">IFERROR(ROUND((BM151-BM139)/BM139*100,2),"")</f>
        <v>42.51</v>
      </c>
      <c r="BO151" s="22">
        <v>5954.22</v>
      </c>
      <c r="BP151" s="21">
        <v>27139.63</v>
      </c>
      <c r="BQ151" s="21">
        <v>2991.88</v>
      </c>
      <c r="BR151" s="20">
        <v>16618.93</v>
      </c>
      <c r="BS151" s="19">
        <v>24147.75</v>
      </c>
      <c r="BT151" s="24">
        <v>18</v>
      </c>
      <c r="BU151" s="23">
        <f t="shared" ref="BU151:BU177" si="37">IFERROR(ROUND((BT151-BT139)/BT139*100,2),"")</f>
        <v>-21.74</v>
      </c>
      <c r="BV151" s="22">
        <v>0</v>
      </c>
      <c r="BW151" s="21">
        <v>7</v>
      </c>
      <c r="BX151" s="21">
        <v>3</v>
      </c>
      <c r="BY151" s="20">
        <v>8</v>
      </c>
      <c r="BZ151" s="25">
        <v>4</v>
      </c>
      <c r="CA151" s="24">
        <v>57635.29</v>
      </c>
      <c r="CB151" s="23">
        <f t="shared" ref="CB151:CB177" si="38">IFERROR(ROUND((CA151-CA139)/CA139*100,2),"")</f>
        <v>-1.29</v>
      </c>
      <c r="CC151" s="22">
        <v>0</v>
      </c>
      <c r="CD151" s="21">
        <v>25667.3</v>
      </c>
      <c r="CE151" s="21">
        <v>6061.4</v>
      </c>
      <c r="CF151" s="20">
        <v>25906.59</v>
      </c>
      <c r="CG151" s="19">
        <v>19605.900000000001</v>
      </c>
      <c r="CH151" s="24">
        <v>302</v>
      </c>
      <c r="CI151" s="23">
        <f t="shared" ref="CI151:CI177" si="39">IFERROR(ROUND((CH151-CH139)/CH139*100,2),"")</f>
        <v>-5.63</v>
      </c>
      <c r="CJ151" s="22">
        <v>70</v>
      </c>
      <c r="CK151" s="21">
        <v>144</v>
      </c>
      <c r="CL151" s="21">
        <v>29</v>
      </c>
      <c r="CM151" s="20">
        <v>59</v>
      </c>
      <c r="CN151" s="25">
        <v>115</v>
      </c>
      <c r="CO151" s="24">
        <v>172865.35</v>
      </c>
      <c r="CP151" s="23">
        <f t="shared" ref="CP151:CP177" si="40">IFERROR(ROUND((CO151-CO139)/CO139*100,2),"")</f>
        <v>-5.69</v>
      </c>
      <c r="CQ151" s="22">
        <v>30470.7</v>
      </c>
      <c r="CR151" s="21">
        <v>84997.8</v>
      </c>
      <c r="CS151" s="21">
        <v>13174.4</v>
      </c>
      <c r="CT151" s="20">
        <v>44222.45</v>
      </c>
      <c r="CU151" s="19">
        <v>71823.399999999994</v>
      </c>
    </row>
    <row r="152" spans="1:99" s="26" customFormat="1" ht="25.5" customHeight="1" x14ac:dyDescent="0.2">
      <c r="A152" s="140">
        <v>43831</v>
      </c>
      <c r="B152" s="81">
        <v>1228</v>
      </c>
      <c r="C152" s="80">
        <f t="shared" ref="C152:C177"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2">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2">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2">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2">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2">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2">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2">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2">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2">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2">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5">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2">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2">
      <c r="A165" s="141">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2">
      <c r="A166" s="141">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x14ac:dyDescent="0.2">
      <c r="A167" s="141">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26" customFormat="1" ht="25.5" customHeight="1" x14ac:dyDescent="0.2">
      <c r="A168" s="141">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26" customFormat="1" ht="25.5" customHeight="1" x14ac:dyDescent="0.2">
      <c r="A169" s="141">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26" customFormat="1" ht="25.5" customHeight="1" x14ac:dyDescent="0.2">
      <c r="A170" s="141">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26" customFormat="1" ht="25.5" customHeight="1" x14ac:dyDescent="0.2">
      <c r="A171" s="141">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26" customFormat="1" ht="25.5" customHeight="1" x14ac:dyDescent="0.2">
      <c r="A172" s="141">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26" customFormat="1" ht="25.5" customHeight="1" x14ac:dyDescent="0.2">
      <c r="A173" s="141">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26" customFormat="1" ht="25.5" customHeight="1" x14ac:dyDescent="0.2">
      <c r="A174" s="141">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26" customFormat="1" ht="25.5" customHeight="1" thickBot="1" x14ac:dyDescent="0.25">
      <c r="A175" s="143">
        <v>44531</v>
      </c>
      <c r="B175" s="24">
        <v>1967</v>
      </c>
      <c r="C175" s="23">
        <f t="shared" si="41"/>
        <v>-5.3</v>
      </c>
      <c r="D175" s="22">
        <v>1109</v>
      </c>
      <c r="E175" s="21">
        <v>539</v>
      </c>
      <c r="F175" s="21">
        <v>282</v>
      </c>
      <c r="G175" s="20">
        <v>32</v>
      </c>
      <c r="H175" s="25">
        <v>257</v>
      </c>
      <c r="I175" s="24">
        <v>682976.08</v>
      </c>
      <c r="J175" s="23">
        <f t="shared" si="28"/>
        <v>-2.42</v>
      </c>
      <c r="K175" s="22">
        <v>388917.27</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97</v>
      </c>
      <c r="AS175" s="23">
        <f t="shared" si="33"/>
        <v>34.72</v>
      </c>
      <c r="AT175" s="22">
        <v>13</v>
      </c>
      <c r="AU175" s="21">
        <v>28</v>
      </c>
      <c r="AV175" s="21">
        <v>9</v>
      </c>
      <c r="AW175" s="20">
        <v>46</v>
      </c>
      <c r="AX175" s="25">
        <v>20</v>
      </c>
      <c r="AY175" s="24">
        <v>127388.14</v>
      </c>
      <c r="AZ175" s="23">
        <f t="shared" si="34"/>
        <v>9.85</v>
      </c>
      <c r="BA175" s="22">
        <v>9869.2099999999991</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26" customFormat="1" ht="25.5" customHeight="1" x14ac:dyDescent="0.2">
      <c r="A176" s="140">
        <v>44562</v>
      </c>
      <c r="B176" s="81">
        <v>1247</v>
      </c>
      <c r="C176" s="80">
        <f t="shared" si="41"/>
        <v>7.87</v>
      </c>
      <c r="D176" s="79">
        <v>723</v>
      </c>
      <c r="E176" s="78">
        <v>343</v>
      </c>
      <c r="F176" s="78">
        <v>152</v>
      </c>
      <c r="G176" s="77">
        <v>23</v>
      </c>
      <c r="H176" s="82">
        <v>192</v>
      </c>
      <c r="I176" s="81">
        <v>457557.93</v>
      </c>
      <c r="J176" s="80">
        <f t="shared" si="28"/>
        <v>22.02</v>
      </c>
      <c r="K176" s="79">
        <v>270644.62</v>
      </c>
      <c r="L176" s="78">
        <v>135817.41</v>
      </c>
      <c r="M176" s="78">
        <v>42345.41</v>
      </c>
      <c r="N176" s="77">
        <v>6920.74</v>
      </c>
      <c r="O176" s="83">
        <v>93696.56</v>
      </c>
      <c r="P176" s="81">
        <v>918</v>
      </c>
      <c r="Q176" s="80">
        <f t="shared" si="29"/>
        <v>12.78</v>
      </c>
      <c r="R176" s="79">
        <v>412</v>
      </c>
      <c r="S176" s="78">
        <v>231</v>
      </c>
      <c r="T176" s="78">
        <v>220</v>
      </c>
      <c r="U176" s="77">
        <v>55</v>
      </c>
      <c r="V176" s="82">
        <v>11</v>
      </c>
      <c r="W176" s="81">
        <v>51387.18</v>
      </c>
      <c r="X176" s="80">
        <f t="shared" si="30"/>
        <v>12.2</v>
      </c>
      <c r="Y176" s="79">
        <v>24439.97</v>
      </c>
      <c r="Z176" s="78">
        <v>13274.17</v>
      </c>
      <c r="AA176" s="78">
        <v>10715.31</v>
      </c>
      <c r="AB176" s="77">
        <v>2957.73</v>
      </c>
      <c r="AC176" s="83">
        <v>2558.86</v>
      </c>
      <c r="AD176" s="81">
        <v>38</v>
      </c>
      <c r="AE176" s="80">
        <f t="shared" si="31"/>
        <v>-20.83</v>
      </c>
      <c r="AF176" s="79">
        <v>11</v>
      </c>
      <c r="AG176" s="78">
        <v>15</v>
      </c>
      <c r="AH176" s="78">
        <v>2</v>
      </c>
      <c r="AI176" s="77">
        <v>10</v>
      </c>
      <c r="AJ176" s="82">
        <v>13</v>
      </c>
      <c r="AK176" s="81">
        <v>21049.45</v>
      </c>
      <c r="AL176" s="80">
        <f t="shared" si="32"/>
        <v>-3.03</v>
      </c>
      <c r="AM176" s="79">
        <v>3582.29</v>
      </c>
      <c r="AN176" s="78">
        <v>8302.26</v>
      </c>
      <c r="AO176" s="78">
        <v>2089</v>
      </c>
      <c r="AP176" s="77">
        <v>7075.9</v>
      </c>
      <c r="AQ176" s="83">
        <v>6213.26</v>
      </c>
      <c r="AR176" s="81">
        <v>44</v>
      </c>
      <c r="AS176" s="80">
        <f t="shared" si="33"/>
        <v>10</v>
      </c>
      <c r="AT176" s="79">
        <v>5</v>
      </c>
      <c r="AU176" s="78">
        <v>16</v>
      </c>
      <c r="AV176" s="78">
        <v>5</v>
      </c>
      <c r="AW176" s="77">
        <v>17</v>
      </c>
      <c r="AX176" s="82">
        <v>12</v>
      </c>
      <c r="AY176" s="81">
        <v>57006.5</v>
      </c>
      <c r="AZ176" s="80">
        <f t="shared" si="34"/>
        <v>-7.49</v>
      </c>
      <c r="BA176" s="79">
        <v>2858.58</v>
      </c>
      <c r="BB176" s="78">
        <v>11707.4</v>
      </c>
      <c r="BC176" s="78">
        <v>1780.84</v>
      </c>
      <c r="BD176" s="77">
        <v>39821.68</v>
      </c>
      <c r="BE176" s="83">
        <v>10764.56</v>
      </c>
      <c r="BF176" s="81">
        <v>14</v>
      </c>
      <c r="BG176" s="80">
        <f t="shared" si="35"/>
        <v>-58.82</v>
      </c>
      <c r="BH176" s="79">
        <v>2</v>
      </c>
      <c r="BI176" s="78">
        <v>6</v>
      </c>
      <c r="BJ176" s="78">
        <v>0</v>
      </c>
      <c r="BK176" s="77">
        <v>6</v>
      </c>
      <c r="BL176" s="82">
        <v>6</v>
      </c>
      <c r="BM176" s="81">
        <v>28988.82</v>
      </c>
      <c r="BN176" s="80">
        <f t="shared" si="36"/>
        <v>-68.75</v>
      </c>
      <c r="BO176" s="79">
        <v>2370.21</v>
      </c>
      <c r="BP176" s="78">
        <v>6351.41</v>
      </c>
      <c r="BQ176" s="78">
        <v>0</v>
      </c>
      <c r="BR176" s="77">
        <v>20267.2</v>
      </c>
      <c r="BS176" s="83">
        <v>6351.41</v>
      </c>
      <c r="BT176" s="81">
        <v>12</v>
      </c>
      <c r="BU176" s="80">
        <f t="shared" si="37"/>
        <v>50</v>
      </c>
      <c r="BV176" s="79">
        <v>3</v>
      </c>
      <c r="BW176" s="78">
        <v>2</v>
      </c>
      <c r="BX176" s="78">
        <v>1</v>
      </c>
      <c r="BY176" s="77">
        <v>6</v>
      </c>
      <c r="BZ176" s="82">
        <v>1</v>
      </c>
      <c r="CA176" s="81">
        <v>63728.61</v>
      </c>
      <c r="CB176" s="80">
        <f t="shared" si="38"/>
        <v>258.26</v>
      </c>
      <c r="CC176" s="79">
        <v>2362.83</v>
      </c>
      <c r="CD176" s="78">
        <v>3792.7</v>
      </c>
      <c r="CE176" s="78">
        <v>1358.56</v>
      </c>
      <c r="CF176" s="77">
        <v>56214.52</v>
      </c>
      <c r="CG176" s="83">
        <v>2434.14</v>
      </c>
      <c r="CH176" s="81">
        <v>267</v>
      </c>
      <c r="CI176" s="80">
        <f t="shared" si="39"/>
        <v>19.2</v>
      </c>
      <c r="CJ176" s="79">
        <v>61</v>
      </c>
      <c r="CK176" s="78">
        <v>127</v>
      </c>
      <c r="CL176" s="78">
        <v>19</v>
      </c>
      <c r="CM176" s="77">
        <v>59</v>
      </c>
      <c r="CN176" s="82">
        <v>109</v>
      </c>
      <c r="CO176" s="81">
        <v>137930.70000000001</v>
      </c>
      <c r="CP176" s="80">
        <f t="shared" si="40"/>
        <v>33.299999999999997</v>
      </c>
      <c r="CQ176" s="79">
        <v>19050.87</v>
      </c>
      <c r="CR176" s="78">
        <v>66793.429999999993</v>
      </c>
      <c r="CS176" s="78">
        <v>12728.2</v>
      </c>
      <c r="CT176" s="77">
        <v>36547.51</v>
      </c>
      <c r="CU176" s="76">
        <v>56875.92</v>
      </c>
    </row>
    <row r="177" spans="1:99" s="26" customFormat="1" ht="25.5" customHeight="1" thickBot="1" x14ac:dyDescent="0.25">
      <c r="A177" s="142">
        <v>44593</v>
      </c>
      <c r="B177" s="10">
        <v>1386</v>
      </c>
      <c r="C177" s="9">
        <f t="shared" si="41"/>
        <v>-4.0199999999999996</v>
      </c>
      <c r="D177" s="8">
        <v>780</v>
      </c>
      <c r="E177" s="7">
        <v>373</v>
      </c>
      <c r="F177" s="7">
        <v>201</v>
      </c>
      <c r="G177" s="6">
        <v>28</v>
      </c>
      <c r="H177" s="11">
        <v>172</v>
      </c>
      <c r="I177" s="10">
        <v>475656.91</v>
      </c>
      <c r="J177" s="9">
        <f t="shared" si="28"/>
        <v>-0.73</v>
      </c>
      <c r="K177" s="8">
        <v>280231.59999999998</v>
      </c>
      <c r="L177" s="7">
        <v>116765.68</v>
      </c>
      <c r="M177" s="7">
        <v>60657.24</v>
      </c>
      <c r="N177" s="6">
        <v>15243.87</v>
      </c>
      <c r="O177" s="5">
        <v>56108.44</v>
      </c>
      <c r="P177" s="10">
        <v>1136</v>
      </c>
      <c r="Q177" s="9">
        <f t="shared" si="29"/>
        <v>6.47</v>
      </c>
      <c r="R177" s="8">
        <v>510</v>
      </c>
      <c r="S177" s="7">
        <v>299</v>
      </c>
      <c r="T177" s="7">
        <v>276</v>
      </c>
      <c r="U177" s="6">
        <v>51</v>
      </c>
      <c r="V177" s="11">
        <v>23</v>
      </c>
      <c r="W177" s="10">
        <v>59747.82</v>
      </c>
      <c r="X177" s="9">
        <f t="shared" si="30"/>
        <v>2.33</v>
      </c>
      <c r="Y177" s="8">
        <v>27590.52</v>
      </c>
      <c r="Z177" s="7">
        <v>15577.83</v>
      </c>
      <c r="AA177" s="7">
        <v>13853.38</v>
      </c>
      <c r="AB177" s="6">
        <v>2726.09</v>
      </c>
      <c r="AC177" s="5">
        <v>1724.45</v>
      </c>
      <c r="AD177" s="10">
        <v>43</v>
      </c>
      <c r="AE177" s="9">
        <f t="shared" si="31"/>
        <v>16.22</v>
      </c>
      <c r="AF177" s="8">
        <v>9</v>
      </c>
      <c r="AG177" s="7">
        <v>16</v>
      </c>
      <c r="AH177" s="7">
        <v>5</v>
      </c>
      <c r="AI177" s="6">
        <v>13</v>
      </c>
      <c r="AJ177" s="11">
        <v>11</v>
      </c>
      <c r="AK177" s="10">
        <v>24515.040000000001</v>
      </c>
      <c r="AL177" s="9">
        <f t="shared" si="32"/>
        <v>26.74</v>
      </c>
      <c r="AM177" s="8">
        <v>3870.74</v>
      </c>
      <c r="AN177" s="7">
        <v>8758.06</v>
      </c>
      <c r="AO177" s="7">
        <v>2444.6</v>
      </c>
      <c r="AP177" s="6">
        <v>9441.64</v>
      </c>
      <c r="AQ177" s="5">
        <v>6313.46</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244</v>
      </c>
      <c r="CI177" s="9">
        <f t="shared" si="39"/>
        <v>-1.61</v>
      </c>
      <c r="CJ177" s="8">
        <v>58</v>
      </c>
      <c r="CK177" s="7">
        <v>117</v>
      </c>
      <c r="CL177" s="7">
        <v>21</v>
      </c>
      <c r="CM177" s="6">
        <v>45</v>
      </c>
      <c r="CN177" s="11">
        <v>97</v>
      </c>
      <c r="CO177" s="10">
        <v>116479.72</v>
      </c>
      <c r="CP177" s="9">
        <f t="shared" si="40"/>
        <v>-9.7100000000000009</v>
      </c>
      <c r="CQ177" s="8">
        <v>23867.919999999998</v>
      </c>
      <c r="CR177" s="7">
        <v>53231.15</v>
      </c>
      <c r="CS177" s="7">
        <v>7922.12</v>
      </c>
      <c r="CT177" s="6">
        <v>27861.119999999999</v>
      </c>
      <c r="CU177" s="5">
        <v>46743.15</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13" priority="5">
      <formula>MATCH(MAX(A:A)+1,A:A, 1)-2&lt;=ROW($A1)=TRUE</formula>
    </cfRule>
  </conditionalFormatting>
  <conditionalFormatting sqref="C23">
    <cfRule type="expression" dxfId="1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2">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2">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2">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2">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2">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2">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2">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5">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2">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2">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2">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2">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2">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2">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2">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2">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2">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2">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2">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5">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2">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2">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2">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2">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2">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2">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2">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2">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2">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2">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2">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5">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2">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2">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2">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2">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2">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2">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2">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2">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2">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2">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2">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5">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2">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2">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2">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2">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2">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2">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2">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2">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2">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2">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2">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5">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2">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2">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2">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2">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2">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2">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2">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2">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2">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2">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2">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5">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2">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2">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2">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2">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2">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2">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2">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2">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2">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2">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2">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5">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2">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2">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2">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2">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2">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2">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2">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2">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2">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2">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2">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5">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2">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2">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2">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2">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2">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2">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2">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2">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2">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2">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2">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5">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2">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2">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2">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2">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2">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2">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2">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2">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2">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2">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2">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5">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2">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2">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2">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2">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2">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2">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2">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2">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2">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2">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2">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5">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2">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2">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2">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2">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2">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2">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2">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2">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2">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2">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2">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5">
      <c r="A151" s="143">
        <v>43800</v>
      </c>
      <c r="B151" s="24">
        <v>3952</v>
      </c>
      <c r="C151" s="23">
        <f t="shared" si="27"/>
        <v>1.7</v>
      </c>
      <c r="D151" s="22">
        <v>1913</v>
      </c>
      <c r="E151" s="21">
        <v>1258</v>
      </c>
      <c r="F151" s="21">
        <v>632</v>
      </c>
      <c r="G151" s="20">
        <v>141</v>
      </c>
      <c r="H151" s="25">
        <v>630</v>
      </c>
      <c r="I151" s="24">
        <v>675693.38</v>
      </c>
      <c r="J151" s="23">
        <f t="shared" ref="J151:J177" si="28">IFERROR(ROUND((I151-I139)/I139*100,2),"")</f>
        <v>-0.94</v>
      </c>
      <c r="K151" s="22">
        <v>319422.07</v>
      </c>
      <c r="L151" s="21">
        <v>227349.08</v>
      </c>
      <c r="M151" s="21">
        <v>99736.69</v>
      </c>
      <c r="N151" s="20">
        <v>27510.5</v>
      </c>
      <c r="O151" s="19">
        <v>128606.42</v>
      </c>
      <c r="P151" s="24">
        <v>9682</v>
      </c>
      <c r="Q151" s="23">
        <f t="shared" ref="Q151:Q177" si="29">IFERROR(ROUND((P151-P139)/P139*100,2),"")</f>
        <v>2.42</v>
      </c>
      <c r="R151" s="22">
        <v>4063</v>
      </c>
      <c r="S151" s="21">
        <v>2647</v>
      </c>
      <c r="T151" s="21">
        <v>2617</v>
      </c>
      <c r="U151" s="20">
        <v>355</v>
      </c>
      <c r="V151" s="25">
        <v>30</v>
      </c>
      <c r="W151" s="24">
        <v>463342.46</v>
      </c>
      <c r="X151" s="23">
        <f t="shared" ref="X151:X177" si="30">IFERROR(ROUND((W151-W139)/W139*100,2),"")</f>
        <v>0.41</v>
      </c>
      <c r="Y151" s="22">
        <v>194259.24</v>
      </c>
      <c r="Z151" s="21">
        <v>125508.28</v>
      </c>
      <c r="AA151" s="21">
        <v>126831.07</v>
      </c>
      <c r="AB151" s="20">
        <v>16743.87</v>
      </c>
      <c r="AC151" s="19">
        <v>-1322.79</v>
      </c>
      <c r="AD151" s="24">
        <v>305</v>
      </c>
      <c r="AE151" s="23">
        <f t="shared" ref="AE151:AE177" si="31">IFERROR(ROUND((AD151-AD139)/AD139*100,2),"")</f>
        <v>9.32</v>
      </c>
      <c r="AF151" s="22">
        <v>60</v>
      </c>
      <c r="AG151" s="21">
        <v>104</v>
      </c>
      <c r="AH151" s="21">
        <v>28</v>
      </c>
      <c r="AI151" s="20">
        <v>111</v>
      </c>
      <c r="AJ151" s="25">
        <v>76</v>
      </c>
      <c r="AK151" s="24">
        <v>102270.7</v>
      </c>
      <c r="AL151" s="23">
        <f t="shared" ref="AL151:AL177" si="32">IFERROR(ROUND((AK151-AK139)/AK139*100,2),"")</f>
        <v>27.59</v>
      </c>
      <c r="AM151" s="22">
        <v>12416.41</v>
      </c>
      <c r="AN151" s="21">
        <v>36498.82</v>
      </c>
      <c r="AO151" s="21">
        <v>6322.62</v>
      </c>
      <c r="AP151" s="20">
        <v>46411.01</v>
      </c>
      <c r="AQ151" s="19">
        <v>29754.86</v>
      </c>
      <c r="AR151" s="24">
        <v>166</v>
      </c>
      <c r="AS151" s="23">
        <f t="shared" ref="AS151:AS177" si="33">IFERROR(ROUND((AR151-AR139)/AR139*100,2),"")</f>
        <v>-10.27</v>
      </c>
      <c r="AT151" s="22">
        <v>12</v>
      </c>
      <c r="AU151" s="21">
        <v>51</v>
      </c>
      <c r="AV151" s="21">
        <v>9</v>
      </c>
      <c r="AW151" s="20">
        <v>93</v>
      </c>
      <c r="AX151" s="25">
        <v>41</v>
      </c>
      <c r="AY151" s="24">
        <v>72881.97</v>
      </c>
      <c r="AZ151" s="23">
        <f t="shared" ref="AZ151:AZ177" si="34">IFERROR(ROUND((AY151-AY139)/AY139*100,2),"")</f>
        <v>-11.57</v>
      </c>
      <c r="BA151" s="22">
        <v>2419.48</v>
      </c>
      <c r="BB151" s="21">
        <v>12535.11</v>
      </c>
      <c r="BC151" s="21">
        <v>1111.4100000000001</v>
      </c>
      <c r="BD151" s="20">
        <v>55187.65</v>
      </c>
      <c r="BE151" s="19">
        <v>9795.3799999999992</v>
      </c>
      <c r="BF151" s="24">
        <v>62</v>
      </c>
      <c r="BG151" s="23">
        <f t="shared" ref="BG151:BG177" si="35">IFERROR(ROUND((BF151-BF139)/BF139*100,2),"")</f>
        <v>-12.68</v>
      </c>
      <c r="BH151" s="22">
        <v>8</v>
      </c>
      <c r="BI151" s="21">
        <v>22</v>
      </c>
      <c r="BJ151" s="21">
        <v>4</v>
      </c>
      <c r="BK151" s="20">
        <v>28</v>
      </c>
      <c r="BL151" s="25">
        <v>18</v>
      </c>
      <c r="BM151" s="24">
        <v>42316.25</v>
      </c>
      <c r="BN151" s="23">
        <f t="shared" ref="BN151:BN177" si="36">IFERROR(ROUND((BM151-BM139)/BM139*100,2),"")</f>
        <v>-27.65</v>
      </c>
      <c r="BO151" s="22">
        <v>1625.5</v>
      </c>
      <c r="BP151" s="21">
        <v>18703.14</v>
      </c>
      <c r="BQ151" s="21">
        <v>3237.9</v>
      </c>
      <c r="BR151" s="20">
        <v>18749.71</v>
      </c>
      <c r="BS151" s="19">
        <v>15465.24</v>
      </c>
      <c r="BT151" s="24">
        <v>55</v>
      </c>
      <c r="BU151" s="23">
        <f t="shared" ref="BU151:BU177" si="37">IFERROR(ROUND((BT151-BT139)/BT139*100,2),"")</f>
        <v>-16.670000000000002</v>
      </c>
      <c r="BV151" s="22">
        <v>5</v>
      </c>
      <c r="BW151" s="21">
        <v>19</v>
      </c>
      <c r="BX151" s="21">
        <v>4</v>
      </c>
      <c r="BY151" s="20">
        <v>27</v>
      </c>
      <c r="BZ151" s="25">
        <v>15</v>
      </c>
      <c r="CA151" s="24">
        <v>85871.52</v>
      </c>
      <c r="CB151" s="23">
        <f t="shared" ref="CB151:CB177" si="38">IFERROR(ROUND((CA151-CA139)/CA139*100,2),"")</f>
        <v>-33.93</v>
      </c>
      <c r="CC151" s="22">
        <v>1930.89</v>
      </c>
      <c r="CD151" s="21">
        <v>18128.72</v>
      </c>
      <c r="CE151" s="21">
        <v>2612.7600000000002</v>
      </c>
      <c r="CF151" s="20">
        <v>63199.15</v>
      </c>
      <c r="CG151" s="19">
        <v>15515.96</v>
      </c>
      <c r="CH151" s="24">
        <v>930</v>
      </c>
      <c r="CI151" s="23">
        <f t="shared" ref="CI151:CI177" si="39">IFERROR(ROUND((CH151-CH139)/CH139*100,2),"")</f>
        <v>-7.74</v>
      </c>
      <c r="CJ151" s="22">
        <v>159</v>
      </c>
      <c r="CK151" s="21">
        <v>397</v>
      </c>
      <c r="CL151" s="21">
        <v>132</v>
      </c>
      <c r="CM151" s="20">
        <v>241</v>
      </c>
      <c r="CN151" s="25">
        <v>266</v>
      </c>
      <c r="CO151" s="24">
        <v>303983.76</v>
      </c>
      <c r="CP151" s="23">
        <f t="shared" ref="CP151:CP177" si="40">IFERROR(ROUND((CO151-CO139)/CO139*100,2),"")</f>
        <v>-10.59</v>
      </c>
      <c r="CQ151" s="22">
        <v>40649.120000000003</v>
      </c>
      <c r="CR151" s="21">
        <v>132666.85999999999</v>
      </c>
      <c r="CS151" s="21">
        <v>35218.870000000003</v>
      </c>
      <c r="CT151" s="20">
        <v>95323.29</v>
      </c>
      <c r="CU151" s="19">
        <v>97573.61</v>
      </c>
    </row>
    <row r="152" spans="1:99" s="26" customFormat="1" ht="25.5" customHeight="1" x14ac:dyDescent="0.2">
      <c r="A152" s="140">
        <v>43831</v>
      </c>
      <c r="B152" s="81">
        <v>2899</v>
      </c>
      <c r="C152" s="80">
        <f t="shared" ref="C152:C177"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2">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2">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2">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2">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2">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2">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2">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2">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2">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2">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5">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2">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2">
      <c r="A165" s="141">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26" customFormat="1" ht="25.5" customHeight="1" x14ac:dyDescent="0.2">
      <c r="A166" s="141">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26" customFormat="1" ht="25.5" customHeight="1" x14ac:dyDescent="0.2">
      <c r="A167" s="141">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2">
      <c r="A168" s="141">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26" customFormat="1" ht="25.5" customHeight="1" x14ac:dyDescent="0.2">
      <c r="A169" s="141">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26" customFormat="1" ht="25.5" customHeight="1" x14ac:dyDescent="0.2">
      <c r="A170" s="141">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26" customFormat="1" ht="25.5" customHeight="1" x14ac:dyDescent="0.2">
      <c r="A171" s="141">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26" customFormat="1" ht="25.5" customHeight="1" x14ac:dyDescent="0.2">
      <c r="A172" s="141">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26" customFormat="1" ht="25.5" customHeight="1" x14ac:dyDescent="0.2">
      <c r="A173" s="141">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26" customFormat="1" ht="25.5" customHeight="1" x14ac:dyDescent="0.2">
      <c r="A174" s="141">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26" customFormat="1" ht="25.5" customHeight="1" thickBot="1" x14ac:dyDescent="0.25">
      <c r="A175" s="143">
        <v>44531</v>
      </c>
      <c r="B175" s="24">
        <v>4728</v>
      </c>
      <c r="C175" s="23">
        <f t="shared" si="41"/>
        <v>6.03</v>
      </c>
      <c r="D175" s="22">
        <v>2273</v>
      </c>
      <c r="E175" s="21">
        <v>1560</v>
      </c>
      <c r="F175" s="21">
        <v>718</v>
      </c>
      <c r="G175" s="20">
        <v>174</v>
      </c>
      <c r="H175" s="25">
        <v>845</v>
      </c>
      <c r="I175" s="24">
        <v>785685.1</v>
      </c>
      <c r="J175" s="23">
        <f t="shared" si="28"/>
        <v>-0.98</v>
      </c>
      <c r="K175" s="22">
        <v>358986.63</v>
      </c>
      <c r="L175" s="21">
        <v>280594.77</v>
      </c>
      <c r="M175" s="21">
        <v>108509.66</v>
      </c>
      <c r="N175" s="20">
        <v>36969.46</v>
      </c>
      <c r="O175" s="19">
        <v>172709.69</v>
      </c>
      <c r="P175" s="24">
        <v>10167</v>
      </c>
      <c r="Q175" s="23">
        <f t="shared" si="29"/>
        <v>-0.32</v>
      </c>
      <c r="R175" s="22">
        <v>4192</v>
      </c>
      <c r="S175" s="21">
        <v>2870</v>
      </c>
      <c r="T175" s="21">
        <v>2677</v>
      </c>
      <c r="U175" s="20">
        <v>427</v>
      </c>
      <c r="V175" s="25">
        <v>193</v>
      </c>
      <c r="W175" s="24">
        <v>502876.04</v>
      </c>
      <c r="X175" s="23">
        <f t="shared" si="30"/>
        <v>-1.64</v>
      </c>
      <c r="Y175" s="22">
        <v>209476.77</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1023</v>
      </c>
      <c r="CI175" s="23">
        <f t="shared" si="39"/>
        <v>19.09</v>
      </c>
      <c r="CJ175" s="22">
        <v>151</v>
      </c>
      <c r="CK175" s="21">
        <v>413</v>
      </c>
      <c r="CL175" s="21">
        <v>164</v>
      </c>
      <c r="CM175" s="20">
        <v>295</v>
      </c>
      <c r="CN175" s="25">
        <v>249</v>
      </c>
      <c r="CO175" s="24">
        <v>328648.11</v>
      </c>
      <c r="CP175" s="23">
        <f t="shared" si="40"/>
        <v>12.63</v>
      </c>
      <c r="CQ175" s="22">
        <v>38625.49</v>
      </c>
      <c r="CR175" s="21">
        <v>132682.76</v>
      </c>
      <c r="CS175" s="21">
        <v>40935.78</v>
      </c>
      <c r="CT175" s="20">
        <v>116404.08</v>
      </c>
      <c r="CU175" s="19">
        <v>91746.98</v>
      </c>
    </row>
    <row r="176" spans="1:99" s="26" customFormat="1" ht="25.5" customHeight="1" x14ac:dyDescent="0.2">
      <c r="A176" s="140">
        <v>44562</v>
      </c>
      <c r="B176" s="81">
        <v>3151</v>
      </c>
      <c r="C176" s="80">
        <f t="shared" si="41"/>
        <v>8.9600000000000009</v>
      </c>
      <c r="D176" s="79">
        <v>1544</v>
      </c>
      <c r="E176" s="78">
        <v>1037</v>
      </c>
      <c r="F176" s="78">
        <v>449</v>
      </c>
      <c r="G176" s="77">
        <v>116</v>
      </c>
      <c r="H176" s="82">
        <v>592</v>
      </c>
      <c r="I176" s="81">
        <v>514765.44</v>
      </c>
      <c r="J176" s="80">
        <f t="shared" si="28"/>
        <v>4.4000000000000004</v>
      </c>
      <c r="K176" s="79">
        <v>243504.81</v>
      </c>
      <c r="L176" s="78">
        <v>170861.13</v>
      </c>
      <c r="M176" s="78">
        <v>75557.02</v>
      </c>
      <c r="N176" s="77">
        <v>22850.01</v>
      </c>
      <c r="O176" s="83">
        <v>97110.91</v>
      </c>
      <c r="P176" s="81">
        <v>7855</v>
      </c>
      <c r="Q176" s="80">
        <f t="shared" si="29"/>
        <v>6.34</v>
      </c>
      <c r="R176" s="79">
        <v>3195</v>
      </c>
      <c r="S176" s="78">
        <v>2330</v>
      </c>
      <c r="T176" s="78">
        <v>2033</v>
      </c>
      <c r="U176" s="77">
        <v>297</v>
      </c>
      <c r="V176" s="82">
        <v>297</v>
      </c>
      <c r="W176" s="81">
        <v>390070.15</v>
      </c>
      <c r="X176" s="80">
        <f t="shared" si="30"/>
        <v>4.67</v>
      </c>
      <c r="Y176" s="79">
        <v>161438.76</v>
      </c>
      <c r="Z176" s="78">
        <v>119984.45</v>
      </c>
      <c r="AA176" s="78">
        <v>94758.6</v>
      </c>
      <c r="AB176" s="77">
        <v>13888.34</v>
      </c>
      <c r="AC176" s="83">
        <v>25225.85</v>
      </c>
      <c r="AD176" s="81">
        <v>211</v>
      </c>
      <c r="AE176" s="80">
        <f t="shared" si="31"/>
        <v>23.39</v>
      </c>
      <c r="AF176" s="79">
        <v>38</v>
      </c>
      <c r="AG176" s="78">
        <v>110</v>
      </c>
      <c r="AH176" s="78">
        <v>13</v>
      </c>
      <c r="AI176" s="77">
        <v>50</v>
      </c>
      <c r="AJ176" s="82">
        <v>97</v>
      </c>
      <c r="AK176" s="81">
        <v>49967.85</v>
      </c>
      <c r="AL176" s="80">
        <f t="shared" si="32"/>
        <v>19.239999999999998</v>
      </c>
      <c r="AM176" s="79">
        <v>5423.42</v>
      </c>
      <c r="AN176" s="78">
        <v>24813.34</v>
      </c>
      <c r="AO176" s="78">
        <v>2269.5</v>
      </c>
      <c r="AP176" s="77">
        <v>17461.59</v>
      </c>
      <c r="AQ176" s="83">
        <v>22543.84</v>
      </c>
      <c r="AR176" s="81">
        <v>97</v>
      </c>
      <c r="AS176" s="80">
        <f t="shared" si="33"/>
        <v>1.04</v>
      </c>
      <c r="AT176" s="79">
        <v>5</v>
      </c>
      <c r="AU176" s="78">
        <v>32</v>
      </c>
      <c r="AV176" s="78">
        <v>13</v>
      </c>
      <c r="AW176" s="77">
        <v>46</v>
      </c>
      <c r="AX176" s="82">
        <v>18</v>
      </c>
      <c r="AY176" s="81">
        <v>37200.5</v>
      </c>
      <c r="AZ176" s="80">
        <f t="shared" si="34"/>
        <v>-30.49</v>
      </c>
      <c r="BA176" s="79">
        <v>769.76</v>
      </c>
      <c r="BB176" s="78">
        <v>12785.08</v>
      </c>
      <c r="BC176" s="78">
        <v>3504.42</v>
      </c>
      <c r="BD176" s="77">
        <v>18980.11</v>
      </c>
      <c r="BE176" s="83">
        <v>8119.53</v>
      </c>
      <c r="BF176" s="81">
        <v>29</v>
      </c>
      <c r="BG176" s="80">
        <f t="shared" si="35"/>
        <v>3.57</v>
      </c>
      <c r="BH176" s="79">
        <v>3</v>
      </c>
      <c r="BI176" s="78">
        <v>13</v>
      </c>
      <c r="BJ176" s="78">
        <v>3</v>
      </c>
      <c r="BK176" s="77">
        <v>10</v>
      </c>
      <c r="BL176" s="82">
        <v>10</v>
      </c>
      <c r="BM176" s="81">
        <v>17272.599999999999</v>
      </c>
      <c r="BN176" s="80">
        <f t="shared" si="36"/>
        <v>-22.18</v>
      </c>
      <c r="BO176" s="79">
        <v>647.84</v>
      </c>
      <c r="BP176" s="78">
        <v>5945.36</v>
      </c>
      <c r="BQ176" s="78">
        <v>2175.23</v>
      </c>
      <c r="BR176" s="77">
        <v>8504.17</v>
      </c>
      <c r="BS176" s="83">
        <v>3770.13</v>
      </c>
      <c r="BT176" s="81">
        <v>18</v>
      </c>
      <c r="BU176" s="80">
        <f t="shared" si="37"/>
        <v>-35.71</v>
      </c>
      <c r="BV176" s="79">
        <v>0</v>
      </c>
      <c r="BW176" s="78">
        <v>7</v>
      </c>
      <c r="BX176" s="78">
        <v>2</v>
      </c>
      <c r="BY176" s="77">
        <v>9</v>
      </c>
      <c r="BZ176" s="82">
        <v>5</v>
      </c>
      <c r="CA176" s="81">
        <v>9932.7000000000007</v>
      </c>
      <c r="CB176" s="80">
        <f t="shared" si="38"/>
        <v>-58.77</v>
      </c>
      <c r="CC176" s="79">
        <v>0</v>
      </c>
      <c r="CD176" s="78">
        <v>1621.28</v>
      </c>
      <c r="CE176" s="78">
        <v>693.71</v>
      </c>
      <c r="CF176" s="77">
        <v>7617.71</v>
      </c>
      <c r="CG176" s="83">
        <v>927.57</v>
      </c>
      <c r="CH176" s="81">
        <v>707</v>
      </c>
      <c r="CI176" s="80">
        <f t="shared" si="39"/>
        <v>30.44</v>
      </c>
      <c r="CJ176" s="79">
        <v>127</v>
      </c>
      <c r="CK176" s="78">
        <v>312</v>
      </c>
      <c r="CL176" s="78">
        <v>99</v>
      </c>
      <c r="CM176" s="77">
        <v>169</v>
      </c>
      <c r="CN176" s="82">
        <v>213</v>
      </c>
      <c r="CO176" s="81">
        <v>218576.7</v>
      </c>
      <c r="CP176" s="80">
        <f t="shared" si="40"/>
        <v>38.65</v>
      </c>
      <c r="CQ176" s="79">
        <v>29125.599999999999</v>
      </c>
      <c r="CR176" s="78">
        <v>111995.06</v>
      </c>
      <c r="CS176" s="78">
        <v>25777.919999999998</v>
      </c>
      <c r="CT176" s="77">
        <v>51678.12</v>
      </c>
      <c r="CU176" s="76">
        <v>86217.14</v>
      </c>
    </row>
    <row r="177" spans="1:99" s="26" customFormat="1" ht="25.5" customHeight="1" thickBot="1" x14ac:dyDescent="0.25">
      <c r="A177" s="142">
        <v>44593</v>
      </c>
      <c r="B177" s="10">
        <v>3586</v>
      </c>
      <c r="C177" s="9">
        <f t="shared" si="41"/>
        <v>1.01</v>
      </c>
      <c r="D177" s="8">
        <v>1750</v>
      </c>
      <c r="E177" s="7">
        <v>1125</v>
      </c>
      <c r="F177" s="7">
        <v>559</v>
      </c>
      <c r="G177" s="6">
        <v>150</v>
      </c>
      <c r="H177" s="11">
        <v>567</v>
      </c>
      <c r="I177" s="10">
        <v>602019.29</v>
      </c>
      <c r="J177" s="9">
        <f t="shared" si="28"/>
        <v>-0.28999999999999998</v>
      </c>
      <c r="K177" s="8">
        <v>275763.94</v>
      </c>
      <c r="L177" s="7">
        <v>205958.62</v>
      </c>
      <c r="M177" s="7">
        <v>86680.09</v>
      </c>
      <c r="N177" s="6">
        <v>33316.129999999997</v>
      </c>
      <c r="O177" s="5">
        <v>119503.44</v>
      </c>
      <c r="P177" s="10">
        <v>8623</v>
      </c>
      <c r="Q177" s="9">
        <f t="shared" si="29"/>
        <v>2.59</v>
      </c>
      <c r="R177" s="8">
        <v>3656</v>
      </c>
      <c r="S177" s="7">
        <v>2307</v>
      </c>
      <c r="T177" s="7">
        <v>2346</v>
      </c>
      <c r="U177" s="6">
        <v>314</v>
      </c>
      <c r="V177" s="11">
        <v>-39</v>
      </c>
      <c r="W177" s="10">
        <v>418593.91</v>
      </c>
      <c r="X177" s="9">
        <f t="shared" si="30"/>
        <v>-1.81</v>
      </c>
      <c r="Y177" s="8">
        <v>180864.85</v>
      </c>
      <c r="Z177" s="7">
        <v>118219.24</v>
      </c>
      <c r="AA177" s="7">
        <v>104207.02</v>
      </c>
      <c r="AB177" s="6">
        <v>15302.8</v>
      </c>
      <c r="AC177" s="5">
        <v>14012.22</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102</v>
      </c>
      <c r="AS177" s="9">
        <f t="shared" si="33"/>
        <v>-23.88</v>
      </c>
      <c r="AT177" s="8">
        <v>9</v>
      </c>
      <c r="AU177" s="7">
        <v>29</v>
      </c>
      <c r="AV177" s="7">
        <v>10</v>
      </c>
      <c r="AW177" s="6">
        <v>53</v>
      </c>
      <c r="AX177" s="11">
        <v>20</v>
      </c>
      <c r="AY177" s="10">
        <v>112467.94</v>
      </c>
      <c r="AZ177" s="9">
        <f t="shared" si="34"/>
        <v>-18.37</v>
      </c>
      <c r="BA177" s="8">
        <v>1698.56</v>
      </c>
      <c r="BB177" s="7">
        <v>6746.29</v>
      </c>
      <c r="BC177" s="7">
        <v>6136.14</v>
      </c>
      <c r="BD177" s="6">
        <v>93697.23</v>
      </c>
      <c r="BE177" s="5">
        <v>4799.87</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746</v>
      </c>
      <c r="CI177" s="9">
        <f t="shared" si="39"/>
        <v>16.559999999999999</v>
      </c>
      <c r="CJ177" s="8">
        <v>110</v>
      </c>
      <c r="CK177" s="7">
        <v>316</v>
      </c>
      <c r="CL177" s="7">
        <v>93</v>
      </c>
      <c r="CM177" s="6">
        <v>225</v>
      </c>
      <c r="CN177" s="11">
        <v>225</v>
      </c>
      <c r="CO177" s="10">
        <v>246617.13</v>
      </c>
      <c r="CP177" s="9">
        <f t="shared" si="40"/>
        <v>19.010000000000002</v>
      </c>
      <c r="CQ177" s="8">
        <v>29494.34</v>
      </c>
      <c r="CR177" s="7">
        <v>105527.63</v>
      </c>
      <c r="CS177" s="7">
        <v>27609.98</v>
      </c>
      <c r="CT177" s="6">
        <v>81160.289999999994</v>
      </c>
      <c r="CU177" s="5">
        <v>80742.539999999994</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11" priority="5">
      <formula>MATCH(MAX(A:A)+1,A:A, 1)-2&lt;=ROW($A1)=TRUE</formula>
    </cfRule>
  </conditionalFormatting>
  <conditionalFormatting sqref="C23">
    <cfRule type="expression" dxfId="1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2">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2">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2">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2">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2">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2">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2">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5">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2">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2">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2">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2">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2">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2">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2">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2">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2">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2">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2">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5">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2">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2">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2">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2">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2">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2">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2">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2">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2">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2">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2">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5">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2">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2">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2">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2">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2">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2">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2">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2">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2">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2">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2">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5">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2">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2">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2">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2">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2">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2">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2">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2">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2">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2">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2">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5">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2">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2">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2">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2">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2">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2">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2">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2">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2">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2">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2">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5">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2">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2">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2">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2">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2">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2">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2">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2">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2">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2">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2">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5">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2">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2">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2">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2">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2">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2">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2">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2">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2">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2">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2">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5">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2">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2">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2">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2">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2">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2">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2">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2">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2">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2">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2">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5">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2">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2">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2">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2">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2">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2">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2">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2">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2">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2">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2">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5">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2">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2">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2">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2">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2">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2">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2">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2">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2">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2">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2">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5">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2">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2">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2">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2">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2">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2">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2">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2">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2">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2">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2">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5">
      <c r="A151" s="143">
        <v>43800</v>
      </c>
      <c r="B151" s="24">
        <v>1081</v>
      </c>
      <c r="C151" s="23">
        <f t="shared" si="27"/>
        <v>-2.44</v>
      </c>
      <c r="D151" s="22">
        <v>573</v>
      </c>
      <c r="E151" s="21">
        <v>288</v>
      </c>
      <c r="F151" s="21">
        <v>191</v>
      </c>
      <c r="G151" s="20">
        <v>29</v>
      </c>
      <c r="H151" s="25">
        <v>97</v>
      </c>
      <c r="I151" s="24">
        <v>256182.69</v>
      </c>
      <c r="J151" s="23">
        <f t="shared" ref="J151:J177" si="28">IFERROR(ROUND((I151-I139)/I139*100,2),"")</f>
        <v>-3.35</v>
      </c>
      <c r="K151" s="22">
        <v>141458.69</v>
      </c>
      <c r="L151" s="21">
        <v>70738.880000000005</v>
      </c>
      <c r="M151" s="21">
        <v>37393.839999999997</v>
      </c>
      <c r="N151" s="20">
        <v>6591.28</v>
      </c>
      <c r="O151" s="19">
        <v>33345.040000000001</v>
      </c>
      <c r="P151" s="24">
        <v>776</v>
      </c>
      <c r="Q151" s="23">
        <f t="shared" ref="Q151:Q177" si="29">IFERROR(ROUND((P151-P139)/P139*100,2),"")</f>
        <v>-2.63</v>
      </c>
      <c r="R151" s="22">
        <v>358</v>
      </c>
      <c r="S151" s="21">
        <v>199</v>
      </c>
      <c r="T151" s="21">
        <v>191</v>
      </c>
      <c r="U151" s="20">
        <v>28</v>
      </c>
      <c r="V151" s="25">
        <v>8</v>
      </c>
      <c r="W151" s="24">
        <v>51971.85</v>
      </c>
      <c r="X151" s="23">
        <f t="shared" ref="X151:X177" si="30">IFERROR(ROUND((W151-W139)/W139*100,2),"")</f>
        <v>-2.72</v>
      </c>
      <c r="Y151" s="22">
        <v>23979.68</v>
      </c>
      <c r="Z151" s="21">
        <v>13298.66</v>
      </c>
      <c r="AA151" s="21">
        <v>13183.32</v>
      </c>
      <c r="AB151" s="20">
        <v>1510.19</v>
      </c>
      <c r="AC151" s="19">
        <v>115.34</v>
      </c>
      <c r="AD151" s="24">
        <v>40</v>
      </c>
      <c r="AE151" s="23">
        <f t="shared" ref="AE151:AE177" si="31">IFERROR(ROUND((AD151-AD139)/AD139*100,2),"")</f>
        <v>-25.93</v>
      </c>
      <c r="AF151" s="22">
        <v>10</v>
      </c>
      <c r="AG151" s="21">
        <v>17</v>
      </c>
      <c r="AH151" s="21">
        <v>0</v>
      </c>
      <c r="AI151" s="20">
        <v>13</v>
      </c>
      <c r="AJ151" s="25">
        <v>17</v>
      </c>
      <c r="AK151" s="24">
        <v>22043.55</v>
      </c>
      <c r="AL151" s="23">
        <f t="shared" ref="AL151:AL177" si="32">IFERROR(ROUND((AK151-AK139)/AK139*100,2),"")</f>
        <v>-3.26</v>
      </c>
      <c r="AM151" s="22">
        <v>3086.25</v>
      </c>
      <c r="AN151" s="21">
        <v>6609.08</v>
      </c>
      <c r="AO151" s="21">
        <v>0</v>
      </c>
      <c r="AP151" s="20">
        <v>12348.22</v>
      </c>
      <c r="AQ151" s="19">
        <v>6609.08</v>
      </c>
      <c r="AR151" s="24">
        <v>60</v>
      </c>
      <c r="AS151" s="23">
        <f t="shared" ref="AS151:AS177" si="33">IFERROR(ROUND((AR151-AR139)/AR139*100,2),"")</f>
        <v>11.11</v>
      </c>
      <c r="AT151" s="22">
        <v>10</v>
      </c>
      <c r="AU151" s="21">
        <v>18</v>
      </c>
      <c r="AV151" s="21">
        <v>4</v>
      </c>
      <c r="AW151" s="20">
        <v>28</v>
      </c>
      <c r="AX151" s="25">
        <v>14</v>
      </c>
      <c r="AY151" s="24">
        <v>47340.12</v>
      </c>
      <c r="AZ151" s="23">
        <f t="shared" ref="AZ151:AZ177" si="34">IFERROR(ROUND((AY151-AY139)/AY139*100,2),"")</f>
        <v>16.75</v>
      </c>
      <c r="BA151" s="22">
        <v>2471.4899999999998</v>
      </c>
      <c r="BB151" s="21">
        <v>13566.1</v>
      </c>
      <c r="BC151" s="21">
        <v>1331.55</v>
      </c>
      <c r="BD151" s="20">
        <v>29970.98</v>
      </c>
      <c r="BE151" s="19">
        <v>12234.55</v>
      </c>
      <c r="BF151" s="24">
        <v>29</v>
      </c>
      <c r="BG151" s="23">
        <f t="shared" ref="BG151:BG177" si="35">IFERROR(ROUND((BF151-BF139)/BF139*100,2),"")</f>
        <v>-21.62</v>
      </c>
      <c r="BH151" s="22">
        <v>6</v>
      </c>
      <c r="BI151" s="21">
        <v>16</v>
      </c>
      <c r="BJ151" s="21">
        <v>2</v>
      </c>
      <c r="BK151" s="20">
        <v>5</v>
      </c>
      <c r="BL151" s="25">
        <v>14</v>
      </c>
      <c r="BM151" s="24">
        <v>20618.240000000002</v>
      </c>
      <c r="BN151" s="23">
        <f t="shared" ref="BN151:BN177" si="36">IFERROR(ROUND((BM151-BM139)/BM139*100,2),"")</f>
        <v>-22.36</v>
      </c>
      <c r="BO151" s="22">
        <v>2930.79</v>
      </c>
      <c r="BP151" s="21">
        <v>10561.09</v>
      </c>
      <c r="BQ151" s="21">
        <v>1049.08</v>
      </c>
      <c r="BR151" s="20">
        <v>6077.28</v>
      </c>
      <c r="BS151" s="19">
        <v>9512.01</v>
      </c>
      <c r="BT151" s="24">
        <v>22</v>
      </c>
      <c r="BU151" s="23">
        <f t="shared" ref="BU151:BU177" si="37">IFERROR(ROUND((BT151-BT139)/BT139*100,2),"")</f>
        <v>-33.33</v>
      </c>
      <c r="BV151" s="22">
        <v>4</v>
      </c>
      <c r="BW151" s="21">
        <v>12</v>
      </c>
      <c r="BX151" s="21">
        <v>2</v>
      </c>
      <c r="BY151" s="20">
        <v>4</v>
      </c>
      <c r="BZ151" s="25">
        <v>10</v>
      </c>
      <c r="CA151" s="24">
        <v>23944.639999999999</v>
      </c>
      <c r="CB151" s="23">
        <f t="shared" ref="CB151:CB177" si="38">IFERROR(ROUND((CA151-CA139)/CA139*100,2),"")</f>
        <v>-51.65</v>
      </c>
      <c r="CC151" s="22">
        <v>1481.37</v>
      </c>
      <c r="CD151" s="21">
        <v>18522.14</v>
      </c>
      <c r="CE151" s="21">
        <v>1353.79</v>
      </c>
      <c r="CF151" s="20">
        <v>2587.34</v>
      </c>
      <c r="CG151" s="19">
        <v>17168.349999999999</v>
      </c>
      <c r="CH151" s="24">
        <v>196</v>
      </c>
      <c r="CI151" s="23">
        <f t="shared" ref="CI151:CI177" si="39">IFERROR(ROUND((CH151-CH139)/CH139*100,2),"")</f>
        <v>-6.67</v>
      </c>
      <c r="CJ151" s="22">
        <v>40</v>
      </c>
      <c r="CK151" s="21">
        <v>93</v>
      </c>
      <c r="CL151" s="21">
        <v>24</v>
      </c>
      <c r="CM151" s="20">
        <v>38</v>
      </c>
      <c r="CN151" s="25">
        <v>69</v>
      </c>
      <c r="CO151" s="24">
        <v>106803.42</v>
      </c>
      <c r="CP151" s="23">
        <f t="shared" ref="CP151:CP177" si="40">IFERROR(ROUND((CO151-CO139)/CO139*100,2),"")</f>
        <v>-15.87</v>
      </c>
      <c r="CQ151" s="22">
        <v>20635.099999999999</v>
      </c>
      <c r="CR151" s="21">
        <v>56117.919999999998</v>
      </c>
      <c r="CS151" s="21">
        <v>10712.57</v>
      </c>
      <c r="CT151" s="20">
        <v>19134.63</v>
      </c>
      <c r="CU151" s="19">
        <v>45405.35</v>
      </c>
    </row>
    <row r="152" spans="1:99" s="26" customFormat="1" ht="25.5" customHeight="1" x14ac:dyDescent="0.2">
      <c r="A152" s="140">
        <v>43831</v>
      </c>
      <c r="B152" s="81">
        <v>780</v>
      </c>
      <c r="C152" s="80">
        <f t="shared" ref="C152:C177"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2">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2">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2">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2">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2">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2">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2">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2">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2">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2">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5">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2">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2">
      <c r="A165" s="141">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2">
      <c r="A166" s="141">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x14ac:dyDescent="0.2">
      <c r="A167" s="141">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26" customFormat="1" ht="25.5" customHeight="1" x14ac:dyDescent="0.2">
      <c r="A168" s="141">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26" customFormat="1" ht="25.5" customHeight="1" x14ac:dyDescent="0.2">
      <c r="A169" s="141">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26" customFormat="1" ht="25.5" customHeight="1" x14ac:dyDescent="0.2">
      <c r="A170" s="141">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26" customFormat="1" ht="25.5" customHeight="1" x14ac:dyDescent="0.2">
      <c r="A171" s="141">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26" customFormat="1" ht="25.5" customHeight="1" x14ac:dyDescent="0.2">
      <c r="A172" s="141">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26" customFormat="1" ht="25.5" customHeight="1" x14ac:dyDescent="0.2">
      <c r="A173" s="141">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26" customFormat="1" ht="25.5" customHeight="1" x14ac:dyDescent="0.2">
      <c r="A174" s="141">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26" customFormat="1" ht="25.5" customHeight="1" thickBot="1" x14ac:dyDescent="0.25">
      <c r="A175" s="143">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26" customFormat="1" ht="25.5" customHeight="1" x14ac:dyDescent="0.2">
      <c r="A176" s="140">
        <v>44562</v>
      </c>
      <c r="B176" s="81">
        <v>827</v>
      </c>
      <c r="C176" s="80">
        <f t="shared" si="41"/>
        <v>0.73</v>
      </c>
      <c r="D176" s="79">
        <v>383</v>
      </c>
      <c r="E176" s="78">
        <v>292</v>
      </c>
      <c r="F176" s="78">
        <v>120</v>
      </c>
      <c r="G176" s="77">
        <v>32</v>
      </c>
      <c r="H176" s="82">
        <v>172</v>
      </c>
      <c r="I176" s="81">
        <v>199642.96</v>
      </c>
      <c r="J176" s="80">
        <f t="shared" si="28"/>
        <v>0.27</v>
      </c>
      <c r="K176" s="79">
        <v>92016.85</v>
      </c>
      <c r="L176" s="78">
        <v>73726.759999999995</v>
      </c>
      <c r="M176" s="78">
        <v>27126.59</v>
      </c>
      <c r="N176" s="77">
        <v>6772.76</v>
      </c>
      <c r="O176" s="83">
        <v>46600.17</v>
      </c>
      <c r="P176" s="81">
        <v>685</v>
      </c>
      <c r="Q176" s="80">
        <f t="shared" si="29"/>
        <v>-4.33</v>
      </c>
      <c r="R176" s="79">
        <v>286</v>
      </c>
      <c r="S176" s="78">
        <v>203</v>
      </c>
      <c r="T176" s="78">
        <v>168</v>
      </c>
      <c r="U176" s="77">
        <v>28</v>
      </c>
      <c r="V176" s="82">
        <v>35</v>
      </c>
      <c r="W176" s="81">
        <v>43480.37</v>
      </c>
      <c r="X176" s="80">
        <f t="shared" si="30"/>
        <v>-8.68</v>
      </c>
      <c r="Y176" s="79">
        <v>18505.400000000001</v>
      </c>
      <c r="Z176" s="78">
        <v>12920.87</v>
      </c>
      <c r="AA176" s="78">
        <v>10491.91</v>
      </c>
      <c r="AB176" s="77">
        <v>1562.19</v>
      </c>
      <c r="AC176" s="83">
        <v>2428.96</v>
      </c>
      <c r="AD176" s="81">
        <v>27</v>
      </c>
      <c r="AE176" s="80">
        <f t="shared" si="31"/>
        <v>22.73</v>
      </c>
      <c r="AF176" s="79">
        <v>2</v>
      </c>
      <c r="AG176" s="78">
        <v>10</v>
      </c>
      <c r="AH176" s="78">
        <v>3</v>
      </c>
      <c r="AI176" s="77">
        <v>12</v>
      </c>
      <c r="AJ176" s="82">
        <v>7</v>
      </c>
      <c r="AK176" s="81">
        <v>20139.099999999999</v>
      </c>
      <c r="AL176" s="80">
        <f t="shared" si="32"/>
        <v>-34.369999999999997</v>
      </c>
      <c r="AM176" s="79">
        <v>579.88</v>
      </c>
      <c r="AN176" s="78">
        <v>6801.74</v>
      </c>
      <c r="AO176" s="78">
        <v>834.64</v>
      </c>
      <c r="AP176" s="77">
        <v>11922.84</v>
      </c>
      <c r="AQ176" s="83">
        <v>5967.1</v>
      </c>
      <c r="AR176" s="81">
        <v>15</v>
      </c>
      <c r="AS176" s="80">
        <f t="shared" si="33"/>
        <v>-34.78</v>
      </c>
      <c r="AT176" s="79">
        <v>1</v>
      </c>
      <c r="AU176" s="78">
        <v>7</v>
      </c>
      <c r="AV176" s="78">
        <v>3</v>
      </c>
      <c r="AW176" s="77">
        <v>4</v>
      </c>
      <c r="AX176" s="82">
        <v>4</v>
      </c>
      <c r="AY176" s="81">
        <v>8506.52</v>
      </c>
      <c r="AZ176" s="80">
        <f t="shared" si="34"/>
        <v>-66.89</v>
      </c>
      <c r="BA176" s="79">
        <v>2299.92</v>
      </c>
      <c r="BB176" s="78">
        <v>2089.75</v>
      </c>
      <c r="BC176" s="78">
        <v>2702.12</v>
      </c>
      <c r="BD176" s="77">
        <v>1414.73</v>
      </c>
      <c r="BE176" s="83">
        <v>-612.37</v>
      </c>
      <c r="BF176" s="81">
        <v>32</v>
      </c>
      <c r="BG176" s="80">
        <f t="shared" si="35"/>
        <v>88.24</v>
      </c>
      <c r="BH176" s="79">
        <v>7</v>
      </c>
      <c r="BI176" s="78">
        <v>18</v>
      </c>
      <c r="BJ176" s="78">
        <v>1</v>
      </c>
      <c r="BK176" s="77">
        <v>6</v>
      </c>
      <c r="BL176" s="82">
        <v>17</v>
      </c>
      <c r="BM176" s="81">
        <v>18562.75</v>
      </c>
      <c r="BN176" s="80">
        <f t="shared" si="36"/>
        <v>25.33</v>
      </c>
      <c r="BO176" s="79">
        <v>2801.71</v>
      </c>
      <c r="BP176" s="78">
        <v>9869</v>
      </c>
      <c r="BQ176" s="78">
        <v>321.07</v>
      </c>
      <c r="BR176" s="77">
        <v>5570.97</v>
      </c>
      <c r="BS176" s="83">
        <v>9547.93</v>
      </c>
      <c r="BT176" s="81">
        <v>14</v>
      </c>
      <c r="BU176" s="80">
        <f t="shared" si="37"/>
        <v>0</v>
      </c>
      <c r="BV176" s="79">
        <v>2</v>
      </c>
      <c r="BW176" s="78">
        <v>8</v>
      </c>
      <c r="BX176" s="78">
        <v>1</v>
      </c>
      <c r="BY176" s="77">
        <v>3</v>
      </c>
      <c r="BZ176" s="82">
        <v>7</v>
      </c>
      <c r="CA176" s="81">
        <v>21070.959999999999</v>
      </c>
      <c r="CB176" s="80">
        <f t="shared" si="38"/>
        <v>-5.54</v>
      </c>
      <c r="CC176" s="79">
        <v>1169.8599999999999</v>
      </c>
      <c r="CD176" s="78">
        <v>12705.62</v>
      </c>
      <c r="CE176" s="78">
        <v>490.69</v>
      </c>
      <c r="CF176" s="77">
        <v>6704.79</v>
      </c>
      <c r="CG176" s="83">
        <v>12214.93</v>
      </c>
      <c r="CH176" s="81">
        <v>157</v>
      </c>
      <c r="CI176" s="80">
        <f t="shared" si="39"/>
        <v>49.52</v>
      </c>
      <c r="CJ176" s="79">
        <v>19</v>
      </c>
      <c r="CK176" s="78">
        <v>77</v>
      </c>
      <c r="CL176" s="78">
        <v>13</v>
      </c>
      <c r="CM176" s="77">
        <v>48</v>
      </c>
      <c r="CN176" s="82">
        <v>64</v>
      </c>
      <c r="CO176" s="81">
        <v>87872.22</v>
      </c>
      <c r="CP176" s="80">
        <f t="shared" si="40"/>
        <v>33.869999999999997</v>
      </c>
      <c r="CQ176" s="79">
        <v>7105.68</v>
      </c>
      <c r="CR176" s="78">
        <v>50948.480000000003</v>
      </c>
      <c r="CS176" s="78">
        <v>3965.8</v>
      </c>
      <c r="CT176" s="77">
        <v>25852.26</v>
      </c>
      <c r="CU176" s="76">
        <v>46982.68</v>
      </c>
    </row>
    <row r="177" spans="1:99" s="26" customFormat="1" ht="25.5" customHeight="1" thickBot="1" x14ac:dyDescent="0.25">
      <c r="A177" s="142">
        <v>44593</v>
      </c>
      <c r="B177" s="10">
        <v>936</v>
      </c>
      <c r="C177" s="9">
        <f t="shared" si="41"/>
        <v>5.64</v>
      </c>
      <c r="D177" s="8">
        <v>473</v>
      </c>
      <c r="E177" s="7">
        <v>282</v>
      </c>
      <c r="F177" s="7">
        <v>137</v>
      </c>
      <c r="G177" s="6">
        <v>43</v>
      </c>
      <c r="H177" s="11">
        <v>145</v>
      </c>
      <c r="I177" s="10">
        <v>216763.88</v>
      </c>
      <c r="J177" s="9">
        <f t="shared" si="28"/>
        <v>3.45</v>
      </c>
      <c r="K177" s="8">
        <v>114924.03</v>
      </c>
      <c r="L177" s="7">
        <v>63236.46</v>
      </c>
      <c r="M177" s="7">
        <v>27604.240000000002</v>
      </c>
      <c r="N177" s="6">
        <v>10675.97</v>
      </c>
      <c r="O177" s="5">
        <v>35632.22</v>
      </c>
      <c r="P177" s="10">
        <v>787</v>
      </c>
      <c r="Q177" s="9">
        <f t="shared" si="29"/>
        <v>8.4</v>
      </c>
      <c r="R177" s="8">
        <v>366</v>
      </c>
      <c r="S177" s="7">
        <v>211</v>
      </c>
      <c r="T177" s="7">
        <v>193</v>
      </c>
      <c r="U177" s="6">
        <v>17</v>
      </c>
      <c r="V177" s="11">
        <v>18</v>
      </c>
      <c r="W177" s="10">
        <v>50878.080000000002</v>
      </c>
      <c r="X177" s="9">
        <f t="shared" si="30"/>
        <v>3.63</v>
      </c>
      <c r="Y177" s="8">
        <v>23062.17</v>
      </c>
      <c r="Z177" s="7">
        <v>14264.99</v>
      </c>
      <c r="AA177" s="7">
        <v>12642.97</v>
      </c>
      <c r="AB177" s="6">
        <v>907.95</v>
      </c>
      <c r="AC177" s="5">
        <v>1622.02</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169</v>
      </c>
      <c r="CI177" s="9">
        <f t="shared" si="39"/>
        <v>26.12</v>
      </c>
      <c r="CJ177" s="8">
        <v>23</v>
      </c>
      <c r="CK177" s="7">
        <v>67</v>
      </c>
      <c r="CL177" s="7">
        <v>11</v>
      </c>
      <c r="CM177" s="6">
        <v>68</v>
      </c>
      <c r="CN177" s="11">
        <v>56</v>
      </c>
      <c r="CO177" s="10">
        <v>98221.18</v>
      </c>
      <c r="CP177" s="9">
        <f t="shared" si="40"/>
        <v>12.89</v>
      </c>
      <c r="CQ177" s="8">
        <v>8395.24</v>
      </c>
      <c r="CR177" s="7">
        <v>37528.550000000003</v>
      </c>
      <c r="CS177" s="7">
        <v>4565.42</v>
      </c>
      <c r="CT177" s="6">
        <v>47731.97</v>
      </c>
      <c r="CU177" s="5">
        <v>32963.129999999997</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9" priority="5">
      <formula>MATCH(MAX(A:A)+1,A:A, 1)-2&lt;=ROW($A1)=TRUE</formula>
    </cfRule>
  </conditionalFormatting>
  <conditionalFormatting sqref="C23">
    <cfRule type="expression" dxfId="8"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2">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2">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2">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2">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2">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2">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2">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5">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2">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2">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2">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2">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2">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2">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2">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2">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2">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2">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2">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5">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2">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2">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2">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2">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2">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2">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2">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2">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2">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2">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2">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5">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2">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2">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2">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2">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2">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2">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2">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2">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2">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2">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2">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5">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2">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2">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2">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2">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2">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2">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2">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2">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2">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2">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2">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5">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2">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2">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2">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2">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2">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2">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2">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2">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2">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2">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2">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5">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2">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2">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2">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2">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2">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2">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2">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2">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2">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2">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2">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5">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2">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2">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2">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2">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2">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2">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2">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2">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2">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2">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2">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5">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2">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2">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2">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2">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2">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2">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2">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2">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2">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2">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2">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5">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2">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2">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2">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2">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2">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2">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2">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2">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2">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2">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2">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5">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2">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2">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2">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2">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2">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2">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2">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2">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2">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2">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2">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5">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2">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2">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2">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2">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2">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2">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2">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2">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2">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2">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2">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5">
      <c r="A151" s="143">
        <v>43800</v>
      </c>
      <c r="B151" s="24">
        <v>2841</v>
      </c>
      <c r="C151" s="23">
        <f t="shared" si="27"/>
        <v>-1.29</v>
      </c>
      <c r="D151" s="22">
        <v>1317</v>
      </c>
      <c r="E151" s="21">
        <v>932</v>
      </c>
      <c r="F151" s="21">
        <v>441</v>
      </c>
      <c r="G151" s="20">
        <v>147</v>
      </c>
      <c r="H151" s="25">
        <v>492</v>
      </c>
      <c r="I151" s="24">
        <v>411243.2</v>
      </c>
      <c r="J151" s="23">
        <f t="shared" ref="J151:J177" si="28">IFERROR(ROUND((I151-I139)/I139*100,2),"")</f>
        <v>-4.08</v>
      </c>
      <c r="K151" s="22">
        <v>197096.13</v>
      </c>
      <c r="L151" s="21">
        <v>129253.12</v>
      </c>
      <c r="M151" s="21">
        <v>59473.38</v>
      </c>
      <c r="N151" s="20">
        <v>23581.33</v>
      </c>
      <c r="O151" s="19">
        <v>69818.84</v>
      </c>
      <c r="P151" s="24">
        <v>3387</v>
      </c>
      <c r="Q151" s="23">
        <f t="shared" ref="Q151:Q177" si="29">IFERROR(ROUND((P151-P139)/P139*100,2),"")</f>
        <v>1.68</v>
      </c>
      <c r="R151" s="22">
        <v>1422</v>
      </c>
      <c r="S151" s="21">
        <v>926</v>
      </c>
      <c r="T151" s="21">
        <v>876</v>
      </c>
      <c r="U151" s="20">
        <v>163</v>
      </c>
      <c r="V151" s="25">
        <v>50</v>
      </c>
      <c r="W151" s="24">
        <v>191220.86</v>
      </c>
      <c r="X151" s="23">
        <f t="shared" ref="X151:X177" si="30">IFERROR(ROUND((W151-W139)/W139*100,2),"")</f>
        <v>1</v>
      </c>
      <c r="Y151" s="22">
        <v>83906.46</v>
      </c>
      <c r="Z151" s="21">
        <v>51448.08</v>
      </c>
      <c r="AA151" s="21">
        <v>47223.33</v>
      </c>
      <c r="AB151" s="20">
        <v>8642.99</v>
      </c>
      <c r="AC151" s="19">
        <v>4224.75</v>
      </c>
      <c r="AD151" s="24">
        <v>46</v>
      </c>
      <c r="AE151" s="23">
        <f t="shared" ref="AE151:AE177" si="31">IFERROR(ROUND((AD151-AD139)/AD139*100,2),"")</f>
        <v>-36.99</v>
      </c>
      <c r="AF151" s="22">
        <v>10</v>
      </c>
      <c r="AG151" s="21">
        <v>18</v>
      </c>
      <c r="AH151" s="21">
        <v>6</v>
      </c>
      <c r="AI151" s="20">
        <v>12</v>
      </c>
      <c r="AJ151" s="25">
        <v>12</v>
      </c>
      <c r="AK151" s="24">
        <v>13067.73</v>
      </c>
      <c r="AL151" s="23">
        <f t="shared" ref="AL151:AL177" si="32">IFERROR(ROUND((AK151-AK139)/AK139*100,2),"")</f>
        <v>-82.2</v>
      </c>
      <c r="AM151" s="22">
        <v>1848.04</v>
      </c>
      <c r="AN151" s="21">
        <v>4172.62</v>
      </c>
      <c r="AO151" s="21">
        <v>1151.4100000000001</v>
      </c>
      <c r="AP151" s="20">
        <v>5895.66</v>
      </c>
      <c r="AQ151" s="19">
        <v>3021.21</v>
      </c>
      <c r="AR151" s="24">
        <v>101</v>
      </c>
      <c r="AS151" s="23">
        <f t="shared" ref="AS151:AS177" si="33">IFERROR(ROUND((AR151-AR139)/AR139*100,2),"")</f>
        <v>-2.88</v>
      </c>
      <c r="AT151" s="22">
        <v>7</v>
      </c>
      <c r="AU151" s="21">
        <v>31</v>
      </c>
      <c r="AV151" s="21">
        <v>9</v>
      </c>
      <c r="AW151" s="20">
        <v>54</v>
      </c>
      <c r="AX151" s="25">
        <v>22</v>
      </c>
      <c r="AY151" s="24">
        <v>63750.64</v>
      </c>
      <c r="AZ151" s="23">
        <f t="shared" ref="AZ151:AZ177" si="34">IFERROR(ROUND((AY151-AY139)/AY139*100,2),"")</f>
        <v>5.38</v>
      </c>
      <c r="BA151" s="22">
        <v>2634.2</v>
      </c>
      <c r="BB151" s="21">
        <v>12791.08</v>
      </c>
      <c r="BC151" s="21">
        <v>2797.46</v>
      </c>
      <c r="BD151" s="20">
        <v>45527.9</v>
      </c>
      <c r="BE151" s="19">
        <v>9993.6200000000008</v>
      </c>
      <c r="BF151" s="24">
        <v>43</v>
      </c>
      <c r="BG151" s="23">
        <f t="shared" ref="BG151:BG177" si="35">IFERROR(ROUND((BF151-BF139)/BF139*100,2),"")</f>
        <v>-15.69</v>
      </c>
      <c r="BH151" s="22">
        <v>9</v>
      </c>
      <c r="BI151" s="21">
        <v>15</v>
      </c>
      <c r="BJ151" s="21">
        <v>5</v>
      </c>
      <c r="BK151" s="20">
        <v>14</v>
      </c>
      <c r="BL151" s="25">
        <v>10</v>
      </c>
      <c r="BM151" s="24">
        <v>18551.97</v>
      </c>
      <c r="BN151" s="23">
        <f t="shared" ref="BN151:BN177" si="36">IFERROR(ROUND((BM151-BM139)/BM139*100,2),"")</f>
        <v>-55.9</v>
      </c>
      <c r="BO151" s="22">
        <v>2952.93</v>
      </c>
      <c r="BP151" s="21">
        <v>8070.25</v>
      </c>
      <c r="BQ151" s="21">
        <v>1846.14</v>
      </c>
      <c r="BR151" s="20">
        <v>5682.65</v>
      </c>
      <c r="BS151" s="19">
        <v>6224.11</v>
      </c>
      <c r="BT151" s="24">
        <v>27</v>
      </c>
      <c r="BU151" s="23">
        <f t="shared" ref="BU151:BU177" si="37">IFERROR(ROUND((BT151-BT139)/BT139*100,2),"")</f>
        <v>50</v>
      </c>
      <c r="BV151" s="22">
        <v>5</v>
      </c>
      <c r="BW151" s="21">
        <v>11</v>
      </c>
      <c r="BX151" s="21">
        <v>2</v>
      </c>
      <c r="BY151" s="20">
        <v>8</v>
      </c>
      <c r="BZ151" s="25">
        <v>8</v>
      </c>
      <c r="CA151" s="24">
        <v>65456.11</v>
      </c>
      <c r="CB151" s="23">
        <f t="shared" ref="CB151:CB177" si="38">IFERROR(ROUND((CA151-CA139)/CA139*100,2),"")</f>
        <v>215.56</v>
      </c>
      <c r="CC151" s="22">
        <v>3667.12</v>
      </c>
      <c r="CD151" s="21">
        <v>13092.86</v>
      </c>
      <c r="CE151" s="21">
        <v>988.76</v>
      </c>
      <c r="CF151" s="20">
        <v>36878.44</v>
      </c>
      <c r="CG151" s="19">
        <v>1275.17</v>
      </c>
      <c r="CH151" s="24">
        <v>372</v>
      </c>
      <c r="CI151" s="23">
        <f t="shared" ref="CI151:CI177" si="39">IFERROR(ROUND((CH151-CH139)/CH139*100,2),"")</f>
        <v>-9.7100000000000009</v>
      </c>
      <c r="CJ151" s="22">
        <v>40</v>
      </c>
      <c r="CK151" s="21">
        <v>178</v>
      </c>
      <c r="CL151" s="21">
        <v>22</v>
      </c>
      <c r="CM151" s="20">
        <v>131</v>
      </c>
      <c r="CN151" s="25">
        <v>157</v>
      </c>
      <c r="CO151" s="24">
        <v>126953.71</v>
      </c>
      <c r="CP151" s="23">
        <f t="shared" ref="CP151:CP177" si="40">IFERROR(ROUND((CO151-CO139)/CO139*100,2),"")</f>
        <v>-18.09</v>
      </c>
      <c r="CQ151" s="22">
        <v>9305.98</v>
      </c>
      <c r="CR151" s="21">
        <v>66228.36</v>
      </c>
      <c r="CS151" s="21">
        <v>6223.66</v>
      </c>
      <c r="CT151" s="20">
        <v>42798.42</v>
      </c>
      <c r="CU151" s="19">
        <v>62401.99</v>
      </c>
    </row>
    <row r="152" spans="1:99" s="26" customFormat="1" ht="25.5" customHeight="1" x14ac:dyDescent="0.2">
      <c r="A152" s="140">
        <v>43831</v>
      </c>
      <c r="B152" s="81">
        <v>1898</v>
      </c>
      <c r="C152" s="80">
        <f t="shared" ref="C152:C177"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2">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2">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2">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2">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2">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2">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2">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2">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2">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2">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5">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2">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2">
      <c r="A165" s="141">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2">
      <c r="A166" s="141">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x14ac:dyDescent="0.2">
      <c r="A167" s="141">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2">
      <c r="A168" s="141">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26" customFormat="1" ht="25.5" customHeight="1" x14ac:dyDescent="0.2">
      <c r="A169" s="141">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26" customFormat="1" ht="25.5" customHeight="1" x14ac:dyDescent="0.2">
      <c r="A170" s="141">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26" customFormat="1" ht="25.5" customHeight="1" x14ac:dyDescent="0.2">
      <c r="A171" s="141">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26" customFormat="1" ht="25.5" customHeight="1" x14ac:dyDescent="0.2">
      <c r="A172" s="141">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26" customFormat="1" ht="25.5" customHeight="1" x14ac:dyDescent="0.2">
      <c r="A173" s="141">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26" customFormat="1" ht="25.5" customHeight="1" x14ac:dyDescent="0.2">
      <c r="A174" s="141">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26" customFormat="1" ht="25.5" customHeight="1" thickBot="1" x14ac:dyDescent="0.25">
      <c r="A175" s="143">
        <v>44531</v>
      </c>
      <c r="B175" s="24">
        <v>2968</v>
      </c>
      <c r="C175" s="23">
        <f t="shared" si="41"/>
        <v>0.95</v>
      </c>
      <c r="D175" s="22">
        <v>1360</v>
      </c>
      <c r="E175" s="21">
        <v>1036</v>
      </c>
      <c r="F175" s="21">
        <v>430</v>
      </c>
      <c r="G175" s="20">
        <v>142</v>
      </c>
      <c r="H175" s="25">
        <v>606</v>
      </c>
      <c r="I175" s="24">
        <v>459053.16</v>
      </c>
      <c r="J175" s="23">
        <f t="shared" si="28"/>
        <v>2.09</v>
      </c>
      <c r="K175" s="22">
        <v>212984.87</v>
      </c>
      <c r="L175" s="21">
        <v>155172.65</v>
      </c>
      <c r="M175" s="21">
        <v>52663.23</v>
      </c>
      <c r="N175" s="20">
        <v>38232.410000000003</v>
      </c>
      <c r="O175" s="19">
        <v>102509.42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45</v>
      </c>
      <c r="BG175" s="23">
        <f t="shared" si="35"/>
        <v>40.630000000000003</v>
      </c>
      <c r="BH175" s="22">
        <v>11</v>
      </c>
      <c r="BI175" s="21">
        <v>16</v>
      </c>
      <c r="BJ175" s="21">
        <v>4</v>
      </c>
      <c r="BK175" s="20">
        <v>14</v>
      </c>
      <c r="BL175" s="25">
        <v>12</v>
      </c>
      <c r="BM175" s="24">
        <v>43617.06</v>
      </c>
      <c r="BN175" s="23">
        <f t="shared" si="36"/>
        <v>171.41</v>
      </c>
      <c r="BO175" s="22">
        <v>5331.93</v>
      </c>
      <c r="BP175" s="21">
        <v>5963.8</v>
      </c>
      <c r="BQ175" s="21">
        <v>842.28</v>
      </c>
      <c r="BR175" s="20">
        <v>31479.05</v>
      </c>
      <c r="BS175" s="19">
        <v>5121.5200000000004</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26" customFormat="1" ht="25.5" customHeight="1" x14ac:dyDescent="0.2">
      <c r="A176" s="140">
        <v>44562</v>
      </c>
      <c r="B176" s="81">
        <v>1940</v>
      </c>
      <c r="C176" s="80">
        <f t="shared" si="41"/>
        <v>3.25</v>
      </c>
      <c r="D176" s="79">
        <v>886</v>
      </c>
      <c r="E176" s="78">
        <v>721</v>
      </c>
      <c r="F176" s="78">
        <v>250</v>
      </c>
      <c r="G176" s="77">
        <v>83</v>
      </c>
      <c r="H176" s="82">
        <v>471</v>
      </c>
      <c r="I176" s="81">
        <v>279217.32</v>
      </c>
      <c r="J176" s="80">
        <f t="shared" si="28"/>
        <v>0.62</v>
      </c>
      <c r="K176" s="79">
        <v>130501.02</v>
      </c>
      <c r="L176" s="78">
        <v>101306.36</v>
      </c>
      <c r="M176" s="78">
        <v>35726.86</v>
      </c>
      <c r="N176" s="77">
        <v>11683.08</v>
      </c>
      <c r="O176" s="83">
        <v>65579.5</v>
      </c>
      <c r="P176" s="81">
        <v>2675</v>
      </c>
      <c r="Q176" s="80">
        <f t="shared" si="29"/>
        <v>9.32</v>
      </c>
      <c r="R176" s="79">
        <v>1084</v>
      </c>
      <c r="S176" s="78">
        <v>801</v>
      </c>
      <c r="T176" s="78">
        <v>664</v>
      </c>
      <c r="U176" s="77">
        <v>126</v>
      </c>
      <c r="V176" s="82">
        <v>137</v>
      </c>
      <c r="W176" s="81">
        <v>150104.74</v>
      </c>
      <c r="X176" s="80">
        <f t="shared" si="30"/>
        <v>5.84</v>
      </c>
      <c r="Y176" s="79">
        <v>62003.11</v>
      </c>
      <c r="Z176" s="78">
        <v>45823.29</v>
      </c>
      <c r="AA176" s="78">
        <v>35000.660000000003</v>
      </c>
      <c r="AB176" s="77">
        <v>7277.68</v>
      </c>
      <c r="AC176" s="83">
        <v>10822.63</v>
      </c>
      <c r="AD176" s="81">
        <v>32</v>
      </c>
      <c r="AE176" s="80">
        <f t="shared" si="31"/>
        <v>6.67</v>
      </c>
      <c r="AF176" s="79">
        <v>4</v>
      </c>
      <c r="AG176" s="78">
        <v>8</v>
      </c>
      <c r="AH176" s="78">
        <v>5</v>
      </c>
      <c r="AI176" s="77">
        <v>15</v>
      </c>
      <c r="AJ176" s="82">
        <v>3</v>
      </c>
      <c r="AK176" s="81">
        <v>15821.36</v>
      </c>
      <c r="AL176" s="80">
        <f t="shared" si="32"/>
        <v>30.4</v>
      </c>
      <c r="AM176" s="79">
        <v>1066.2</v>
      </c>
      <c r="AN176" s="78">
        <v>4861.74</v>
      </c>
      <c r="AO176" s="78">
        <v>1064.94</v>
      </c>
      <c r="AP176" s="77">
        <v>8828.48</v>
      </c>
      <c r="AQ176" s="83">
        <v>3796.8</v>
      </c>
      <c r="AR176" s="81">
        <v>54</v>
      </c>
      <c r="AS176" s="80">
        <f t="shared" si="33"/>
        <v>-10</v>
      </c>
      <c r="AT176" s="79">
        <v>5</v>
      </c>
      <c r="AU176" s="78">
        <v>14</v>
      </c>
      <c r="AV176" s="78">
        <v>3</v>
      </c>
      <c r="AW176" s="77">
        <v>32</v>
      </c>
      <c r="AX176" s="82">
        <v>11</v>
      </c>
      <c r="AY176" s="81">
        <v>34730.89</v>
      </c>
      <c r="AZ176" s="80">
        <f t="shared" si="34"/>
        <v>-0.04</v>
      </c>
      <c r="BA176" s="79">
        <v>411.73</v>
      </c>
      <c r="BB176" s="78">
        <v>7189.71</v>
      </c>
      <c r="BC176" s="78">
        <v>393.17</v>
      </c>
      <c r="BD176" s="77">
        <v>26736.28</v>
      </c>
      <c r="BE176" s="83">
        <v>6796.54</v>
      </c>
      <c r="BF176" s="81">
        <v>32</v>
      </c>
      <c r="BG176" s="80">
        <f t="shared" si="35"/>
        <v>18.52</v>
      </c>
      <c r="BH176" s="79">
        <v>3</v>
      </c>
      <c r="BI176" s="78">
        <v>13</v>
      </c>
      <c r="BJ176" s="78">
        <v>5</v>
      </c>
      <c r="BK176" s="77">
        <v>11</v>
      </c>
      <c r="BL176" s="82">
        <v>8</v>
      </c>
      <c r="BM176" s="81">
        <v>19512.810000000001</v>
      </c>
      <c r="BN176" s="80">
        <f t="shared" si="36"/>
        <v>46</v>
      </c>
      <c r="BO176" s="79">
        <v>1715.31</v>
      </c>
      <c r="BP176" s="78">
        <v>7071.58</v>
      </c>
      <c r="BQ176" s="78">
        <v>2383.27</v>
      </c>
      <c r="BR176" s="77">
        <v>8342.65</v>
      </c>
      <c r="BS176" s="83">
        <v>4688.3100000000004</v>
      </c>
      <c r="BT176" s="81">
        <v>20</v>
      </c>
      <c r="BU176" s="80">
        <f t="shared" si="37"/>
        <v>33.33</v>
      </c>
      <c r="BV176" s="79">
        <v>2</v>
      </c>
      <c r="BW176" s="78">
        <v>9</v>
      </c>
      <c r="BX176" s="78">
        <v>3</v>
      </c>
      <c r="BY176" s="77">
        <v>6</v>
      </c>
      <c r="BZ176" s="82">
        <v>6</v>
      </c>
      <c r="CA176" s="81">
        <v>18707.73</v>
      </c>
      <c r="CB176" s="80">
        <f t="shared" si="38"/>
        <v>-34.049999999999997</v>
      </c>
      <c r="CC176" s="79">
        <v>493.28</v>
      </c>
      <c r="CD176" s="78">
        <v>10320.92</v>
      </c>
      <c r="CE176" s="78">
        <v>448.6</v>
      </c>
      <c r="CF176" s="77">
        <v>7444.93</v>
      </c>
      <c r="CG176" s="83">
        <v>9872.32</v>
      </c>
      <c r="CH176" s="81">
        <v>304</v>
      </c>
      <c r="CI176" s="80">
        <f t="shared" si="39"/>
        <v>40.090000000000003</v>
      </c>
      <c r="CJ176" s="79">
        <v>26</v>
      </c>
      <c r="CK176" s="78">
        <v>128</v>
      </c>
      <c r="CL176" s="78">
        <v>23</v>
      </c>
      <c r="CM176" s="77">
        <v>125</v>
      </c>
      <c r="CN176" s="82">
        <v>107</v>
      </c>
      <c r="CO176" s="81">
        <v>118324.54</v>
      </c>
      <c r="CP176" s="80">
        <f t="shared" si="40"/>
        <v>29.5</v>
      </c>
      <c r="CQ176" s="79">
        <v>6802.57</v>
      </c>
      <c r="CR176" s="78">
        <v>54554.27</v>
      </c>
      <c r="CS176" s="78">
        <v>6803.03</v>
      </c>
      <c r="CT176" s="77">
        <v>45710.34</v>
      </c>
      <c r="CU176" s="76">
        <v>52205.57</v>
      </c>
    </row>
    <row r="177" spans="1:99" s="26" customFormat="1" ht="25.5" customHeight="1" thickBot="1" x14ac:dyDescent="0.25">
      <c r="A177" s="142">
        <v>44593</v>
      </c>
      <c r="B177" s="10">
        <v>2278</v>
      </c>
      <c r="C177" s="9">
        <f t="shared" si="41"/>
        <v>-2.4</v>
      </c>
      <c r="D177" s="8">
        <v>1059</v>
      </c>
      <c r="E177" s="7">
        <v>751</v>
      </c>
      <c r="F177" s="7">
        <v>359</v>
      </c>
      <c r="G177" s="6">
        <v>107</v>
      </c>
      <c r="H177" s="11">
        <v>393</v>
      </c>
      <c r="I177" s="10">
        <v>333631.73</v>
      </c>
      <c r="J177" s="9">
        <f t="shared" si="28"/>
        <v>-1.89</v>
      </c>
      <c r="K177" s="8">
        <v>168615.83</v>
      </c>
      <c r="L177" s="7">
        <v>103377.41</v>
      </c>
      <c r="M177" s="7">
        <v>45783.89</v>
      </c>
      <c r="N177" s="6">
        <v>15742.78</v>
      </c>
      <c r="O177" s="5">
        <v>57638.06</v>
      </c>
      <c r="P177" s="10">
        <v>3146</v>
      </c>
      <c r="Q177" s="9">
        <f t="shared" si="29"/>
        <v>8.11</v>
      </c>
      <c r="R177" s="8">
        <v>1269</v>
      </c>
      <c r="S177" s="7">
        <v>879</v>
      </c>
      <c r="T177" s="7">
        <v>849</v>
      </c>
      <c r="U177" s="6">
        <v>149</v>
      </c>
      <c r="V177" s="11">
        <v>30</v>
      </c>
      <c r="W177" s="10">
        <v>172603.01</v>
      </c>
      <c r="X177" s="9">
        <f t="shared" si="30"/>
        <v>3.65</v>
      </c>
      <c r="Y177" s="8">
        <v>71945.69</v>
      </c>
      <c r="Z177" s="7">
        <v>50458.97</v>
      </c>
      <c r="AA177" s="7">
        <v>42310.3</v>
      </c>
      <c r="AB177" s="6">
        <v>7888.05</v>
      </c>
      <c r="AC177" s="5">
        <v>8148.67</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31</v>
      </c>
      <c r="BG177" s="9">
        <f t="shared" si="35"/>
        <v>-6.06</v>
      </c>
      <c r="BH177" s="8">
        <v>8</v>
      </c>
      <c r="BI177" s="7">
        <v>14</v>
      </c>
      <c r="BJ177" s="7">
        <v>2</v>
      </c>
      <c r="BK177" s="6">
        <v>7</v>
      </c>
      <c r="BL177" s="11">
        <v>12</v>
      </c>
      <c r="BM177" s="10">
        <v>21494.080000000002</v>
      </c>
      <c r="BN177" s="9">
        <f t="shared" si="36"/>
        <v>-56.83</v>
      </c>
      <c r="BO177" s="8">
        <v>2571.08</v>
      </c>
      <c r="BP177" s="7">
        <v>6739.15</v>
      </c>
      <c r="BQ177" s="7">
        <v>2566.39</v>
      </c>
      <c r="BR177" s="6">
        <v>9617.4599999999991</v>
      </c>
      <c r="BS177" s="5">
        <v>4172.76</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26" customFormat="1"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6"/>
      <c r="B179" s="150"/>
      <c r="C179" s="149"/>
      <c r="D179" s="150"/>
      <c r="E179" s="150"/>
      <c r="F179" s="150"/>
      <c r="G179" s="150"/>
      <c r="H179" s="150"/>
      <c r="I179" s="150"/>
      <c r="J179" s="149"/>
      <c r="K179" s="150"/>
      <c r="L179" s="150"/>
      <c r="M179" s="150"/>
      <c r="N179" s="150"/>
      <c r="O179" s="150"/>
      <c r="P179" s="150"/>
      <c r="Q179" s="149"/>
      <c r="R179" s="150"/>
      <c r="S179" s="150"/>
      <c r="T179" s="150"/>
      <c r="U179" s="150"/>
      <c r="V179" s="150"/>
      <c r="W179" s="150"/>
      <c r="X179" s="149"/>
      <c r="Y179" s="150"/>
      <c r="Z179" s="150"/>
      <c r="AA179" s="150"/>
      <c r="AB179" s="150"/>
      <c r="AC179" s="150"/>
      <c r="AD179" s="150"/>
      <c r="AE179" s="149"/>
      <c r="AF179" s="150"/>
      <c r="AG179" s="150"/>
      <c r="AH179" s="150"/>
      <c r="AI179" s="150"/>
      <c r="AJ179" s="150"/>
      <c r="AK179" s="150"/>
      <c r="AL179" s="149"/>
      <c r="AM179" s="150"/>
      <c r="AN179" s="150"/>
      <c r="AO179" s="150"/>
      <c r="AP179" s="150"/>
      <c r="AQ179" s="150"/>
      <c r="AR179" s="150"/>
      <c r="AS179" s="149"/>
      <c r="AT179" s="150"/>
      <c r="AU179" s="150"/>
      <c r="AV179" s="150"/>
      <c r="AW179" s="150"/>
      <c r="AX179" s="150"/>
      <c r="AY179" s="150"/>
      <c r="AZ179" s="149"/>
      <c r="BA179" s="150"/>
      <c r="BB179" s="150"/>
      <c r="BC179" s="150"/>
      <c r="BD179" s="150"/>
      <c r="BE179" s="150"/>
      <c r="BF179" s="150"/>
      <c r="BG179" s="149"/>
      <c r="BH179" s="150"/>
      <c r="BI179" s="150"/>
      <c r="BJ179" s="150"/>
      <c r="BK179" s="150"/>
      <c r="BL179" s="150"/>
      <c r="BM179" s="150"/>
      <c r="BN179" s="149"/>
      <c r="BO179" s="150"/>
      <c r="BP179" s="150"/>
      <c r="BQ179" s="150"/>
      <c r="BR179" s="150"/>
      <c r="BS179" s="150"/>
      <c r="BT179" s="150"/>
      <c r="BU179" s="149"/>
      <c r="BV179" s="150"/>
      <c r="BW179" s="150"/>
      <c r="BX179" s="150"/>
      <c r="BY179" s="150"/>
      <c r="BZ179" s="150"/>
      <c r="CA179" s="150"/>
      <c r="CB179" s="149"/>
      <c r="CC179" s="150"/>
      <c r="CD179" s="150"/>
      <c r="CE179" s="150"/>
      <c r="CF179" s="150"/>
      <c r="CG179" s="150"/>
      <c r="CH179" s="150"/>
      <c r="CI179" s="149"/>
      <c r="CJ179" s="150"/>
      <c r="CK179" s="150"/>
      <c r="CL179" s="150"/>
      <c r="CM179" s="150"/>
      <c r="CN179" s="150"/>
      <c r="CO179" s="150"/>
      <c r="CP179" s="149"/>
      <c r="CQ179" s="150"/>
      <c r="CR179" s="150"/>
      <c r="CS179" s="150"/>
      <c r="CT179" s="150"/>
      <c r="CU179" s="150"/>
    </row>
    <row r="180" spans="1:99" x14ac:dyDescent="0.2">
      <c r="A180" s="161"/>
      <c r="B180" s="162"/>
      <c r="C180" s="163"/>
      <c r="D180" s="162"/>
      <c r="E180" s="162"/>
      <c r="F180" s="162"/>
      <c r="G180" s="162"/>
      <c r="H180" s="162"/>
      <c r="I180" s="162"/>
      <c r="J180" s="163"/>
      <c r="K180" s="162"/>
      <c r="L180" s="162"/>
      <c r="M180" s="162"/>
      <c r="N180" s="162"/>
      <c r="O180" s="162"/>
      <c r="P180" s="162"/>
      <c r="Q180" s="163"/>
      <c r="R180" s="162"/>
      <c r="S180" s="162"/>
      <c r="T180" s="162"/>
      <c r="U180" s="162"/>
      <c r="V180" s="162"/>
      <c r="W180" s="162"/>
      <c r="X180" s="163"/>
      <c r="Y180" s="162"/>
      <c r="Z180" s="162"/>
      <c r="AA180" s="162"/>
      <c r="AB180" s="162"/>
      <c r="AC180" s="162"/>
      <c r="AD180" s="162"/>
      <c r="AE180" s="163"/>
      <c r="AF180" s="162"/>
      <c r="AG180" s="162"/>
      <c r="AH180" s="162"/>
      <c r="AI180" s="162"/>
      <c r="AJ180" s="162"/>
      <c r="AK180" s="162"/>
      <c r="AL180" s="163"/>
      <c r="AM180" s="162"/>
      <c r="AN180" s="162"/>
      <c r="AO180" s="162"/>
      <c r="AP180" s="162"/>
      <c r="AQ180" s="162"/>
      <c r="AR180" s="162"/>
      <c r="AS180" s="163"/>
      <c r="AT180" s="162"/>
      <c r="AU180" s="162"/>
      <c r="AV180" s="162"/>
      <c r="AW180" s="162"/>
      <c r="AX180" s="162"/>
      <c r="AY180" s="162"/>
      <c r="AZ180" s="163"/>
      <c r="BA180" s="162"/>
      <c r="BB180" s="162"/>
      <c r="BC180" s="162"/>
      <c r="BD180" s="162"/>
      <c r="BE180" s="162"/>
      <c r="BF180" s="162"/>
      <c r="BG180" s="163"/>
      <c r="BH180" s="162"/>
      <c r="BI180" s="162"/>
      <c r="BJ180" s="162"/>
      <c r="BK180" s="162"/>
      <c r="BL180" s="162"/>
      <c r="BM180" s="162"/>
      <c r="BN180" s="163"/>
      <c r="BO180" s="162"/>
      <c r="BP180" s="162"/>
      <c r="BQ180" s="162"/>
      <c r="BR180" s="162"/>
      <c r="BS180" s="162"/>
      <c r="BT180" s="162"/>
      <c r="BU180" s="163"/>
      <c r="BV180" s="162"/>
      <c r="BW180" s="162"/>
      <c r="BX180" s="162"/>
      <c r="BY180" s="162"/>
      <c r="BZ180" s="162"/>
      <c r="CA180" s="162"/>
      <c r="CB180" s="163"/>
      <c r="CC180" s="162"/>
      <c r="CD180" s="162"/>
      <c r="CE180" s="162"/>
      <c r="CF180" s="162"/>
      <c r="CG180" s="162"/>
      <c r="CH180" s="162"/>
      <c r="CI180" s="163"/>
      <c r="CJ180" s="162"/>
      <c r="CK180" s="162"/>
      <c r="CL180" s="162"/>
      <c r="CM180" s="162"/>
      <c r="CN180" s="162"/>
      <c r="CO180" s="162"/>
      <c r="CP180" s="163"/>
      <c r="CQ180" s="162"/>
      <c r="CR180" s="162"/>
      <c r="CS180" s="162"/>
      <c r="CT180" s="162"/>
      <c r="CU180" s="162"/>
    </row>
  </sheetData>
  <phoneticPr fontId="2"/>
  <conditionalFormatting sqref="A1:CJ1048576">
    <cfRule type="expression" dxfId="7" priority="5">
      <formula>MATCH(MAX(A:A)+1,A:A, 1)-2&lt;=ROW($A1)=TRUE</formula>
    </cfRule>
  </conditionalFormatting>
  <conditionalFormatting sqref="C23">
    <cfRule type="expression" dxfId="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2">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2">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2">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2">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2">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2">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2">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5">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2">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2">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2">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2">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2">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2">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2">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2">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2">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2">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2">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5">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2">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2">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2">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2">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2">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2">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2">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2">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2">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2">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2">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5">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2">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2">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2">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2">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2">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2">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2">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2">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2">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2">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2">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5">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2">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2">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2">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2">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2">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2">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2">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2">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2">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2">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2">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5">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2">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2">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2">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2">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2">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2">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2">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2">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2">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2">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2">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5">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2">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2">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2">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2">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2">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2">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2">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2">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2">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2">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2">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5">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2">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2">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2">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2">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2">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2">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2">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2">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2">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2">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2">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5">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2">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2">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2">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2">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2">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2">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2">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2">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2">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2">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2">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5">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2">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2">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2">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2">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2">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2">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2">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2">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2">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2">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2">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5">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2">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2">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2">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2">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2">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2">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2">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2">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2">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2">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2">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5">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2">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2">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2">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2">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2">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2">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2">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2">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2">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2">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2">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5">
      <c r="A151" s="143">
        <v>43800</v>
      </c>
      <c r="B151" s="24">
        <v>1120</v>
      </c>
      <c r="C151" s="23">
        <f t="shared" si="27"/>
        <v>1.73</v>
      </c>
      <c r="D151" s="22">
        <v>516</v>
      </c>
      <c r="E151" s="21">
        <v>373</v>
      </c>
      <c r="F151" s="21">
        <v>162</v>
      </c>
      <c r="G151" s="20">
        <v>64</v>
      </c>
      <c r="H151" s="25">
        <v>214</v>
      </c>
      <c r="I151" s="24">
        <v>140153.82999999999</v>
      </c>
      <c r="J151" s="23">
        <f t="shared" ref="J151:J177" si="28">IFERROR(ROUND((I151-I139)/I139*100,2),"")</f>
        <v>3.35</v>
      </c>
      <c r="K151" s="22">
        <v>59395.17</v>
      </c>
      <c r="L151" s="21">
        <v>53755.71</v>
      </c>
      <c r="M151" s="21">
        <v>16237.9</v>
      </c>
      <c r="N151" s="20">
        <v>9662.0499999999993</v>
      </c>
      <c r="O151" s="19">
        <v>38304.14</v>
      </c>
      <c r="P151" s="24">
        <v>5874</v>
      </c>
      <c r="Q151" s="23">
        <f t="shared" ref="Q151:Q177" si="29">IFERROR(ROUND((P151-P139)/P139*100,2),"")</f>
        <v>3.69</v>
      </c>
      <c r="R151" s="22">
        <v>2497</v>
      </c>
      <c r="S151" s="21">
        <v>1565</v>
      </c>
      <c r="T151" s="21">
        <v>1567</v>
      </c>
      <c r="U151" s="20">
        <v>245</v>
      </c>
      <c r="V151" s="25">
        <v>-2</v>
      </c>
      <c r="W151" s="24">
        <v>242163.86</v>
      </c>
      <c r="X151" s="23">
        <f t="shared" ref="X151:X177" si="30">IFERROR(ROUND((W151-W139)/W139*100,2),"")</f>
        <v>2.81</v>
      </c>
      <c r="Y151" s="22">
        <v>102668.43</v>
      </c>
      <c r="Z151" s="21">
        <v>63124.49</v>
      </c>
      <c r="AA151" s="21">
        <v>65516.3</v>
      </c>
      <c r="AB151" s="20">
        <v>10854.64</v>
      </c>
      <c r="AC151" s="19">
        <v>-2391.81</v>
      </c>
      <c r="AD151" s="24">
        <v>145</v>
      </c>
      <c r="AE151" s="23">
        <f t="shared" ref="AE151:AE177" si="31">IFERROR(ROUND((AD151-AD139)/AD139*100,2),"")</f>
        <v>8.2100000000000009</v>
      </c>
      <c r="AF151" s="22">
        <v>15</v>
      </c>
      <c r="AG151" s="21">
        <v>53</v>
      </c>
      <c r="AH151" s="21">
        <v>13</v>
      </c>
      <c r="AI151" s="20">
        <v>63</v>
      </c>
      <c r="AJ151" s="25">
        <v>41</v>
      </c>
      <c r="AK151" s="24">
        <v>22433.53</v>
      </c>
      <c r="AL151" s="23">
        <f t="shared" ref="AL151:AL177" si="32">IFERROR(ROUND((AK151-AK139)/AK139*100,2),"")</f>
        <v>20.54</v>
      </c>
      <c r="AM151" s="22">
        <v>1337.85</v>
      </c>
      <c r="AN151" s="21">
        <v>9147.26</v>
      </c>
      <c r="AO151" s="21">
        <v>1683.54</v>
      </c>
      <c r="AP151" s="20">
        <v>10164.629999999999</v>
      </c>
      <c r="AQ151" s="19">
        <v>7563.97</v>
      </c>
      <c r="AR151" s="24">
        <v>100</v>
      </c>
      <c r="AS151" s="23">
        <f t="shared" ref="AS151:AS177" si="33">IFERROR(ROUND((AR151-AR139)/AR139*100,2),"")</f>
        <v>3.09</v>
      </c>
      <c r="AT151" s="22">
        <v>6</v>
      </c>
      <c r="AU151" s="21">
        <v>28</v>
      </c>
      <c r="AV151" s="21">
        <v>6</v>
      </c>
      <c r="AW151" s="20">
        <v>60</v>
      </c>
      <c r="AX151" s="25">
        <v>22</v>
      </c>
      <c r="AY151" s="24">
        <v>19221.79</v>
      </c>
      <c r="AZ151" s="23">
        <f t="shared" ref="AZ151:AZ177" si="34">IFERROR(ROUND((AY151-AY139)/AY139*100,2),"")</f>
        <v>-28.5</v>
      </c>
      <c r="BA151" s="22">
        <v>1171.67</v>
      </c>
      <c r="BB151" s="21">
        <v>5180.3100000000004</v>
      </c>
      <c r="BC151" s="21">
        <v>636.48</v>
      </c>
      <c r="BD151" s="20">
        <v>12233.33</v>
      </c>
      <c r="BE151" s="19">
        <v>4543.83</v>
      </c>
      <c r="BF151" s="24">
        <v>20</v>
      </c>
      <c r="BG151" s="23">
        <f t="shared" ref="BG151:BG177" si="35">IFERROR(ROUND((BF151-BF139)/BF139*100,2),"")</f>
        <v>-31.03</v>
      </c>
      <c r="BH151" s="22">
        <v>4</v>
      </c>
      <c r="BI151" s="21">
        <v>6</v>
      </c>
      <c r="BJ151" s="21">
        <v>1</v>
      </c>
      <c r="BK151" s="20">
        <v>9</v>
      </c>
      <c r="BL151" s="25">
        <v>5</v>
      </c>
      <c r="BM151" s="24">
        <v>4051.37</v>
      </c>
      <c r="BN151" s="23">
        <f t="shared" ref="BN151:BN177" si="36">IFERROR(ROUND((BM151-BM139)/BM139*100,2),"")</f>
        <v>-70.239999999999995</v>
      </c>
      <c r="BO151" s="22">
        <v>495.65</v>
      </c>
      <c r="BP151" s="21">
        <v>1653.43</v>
      </c>
      <c r="BQ151" s="21">
        <v>229.88</v>
      </c>
      <c r="BR151" s="20">
        <v>1672.41</v>
      </c>
      <c r="BS151" s="19">
        <v>1423.55</v>
      </c>
      <c r="BT151" s="24">
        <v>15</v>
      </c>
      <c r="BU151" s="23">
        <f t="shared" ref="BU151:BU177" si="37">IFERROR(ROUND((BT151-BT139)/BT139*100,2),"")</f>
        <v>-34.78</v>
      </c>
      <c r="BV151" s="22">
        <v>1</v>
      </c>
      <c r="BW151" s="21">
        <v>4</v>
      </c>
      <c r="BX151" s="21">
        <v>2</v>
      </c>
      <c r="BY151" s="20">
        <v>8</v>
      </c>
      <c r="BZ151" s="25">
        <v>2</v>
      </c>
      <c r="CA151" s="24">
        <v>12724.87</v>
      </c>
      <c r="CB151" s="23">
        <f t="shared" ref="CB151:CB177" si="38">IFERROR(ROUND((CA151-CA139)/CA139*100,2),"")</f>
        <v>-18.87</v>
      </c>
      <c r="CC151" s="22">
        <v>485.6</v>
      </c>
      <c r="CD151" s="21">
        <v>7702.24</v>
      </c>
      <c r="CE151" s="21">
        <v>929.43</v>
      </c>
      <c r="CF151" s="20">
        <v>3607.6</v>
      </c>
      <c r="CG151" s="19">
        <v>6772.81</v>
      </c>
      <c r="CH151" s="24">
        <v>414</v>
      </c>
      <c r="CI151" s="23">
        <f t="shared" ref="CI151:CI177" si="39">IFERROR(ROUND((CH151-CH139)/CH139*100,2),"")</f>
        <v>-6.33</v>
      </c>
      <c r="CJ151" s="22">
        <v>55</v>
      </c>
      <c r="CK151" s="21">
        <v>184</v>
      </c>
      <c r="CL151" s="21">
        <v>48</v>
      </c>
      <c r="CM151" s="20">
        <v>126</v>
      </c>
      <c r="CN151" s="25">
        <v>137</v>
      </c>
      <c r="CO151" s="24">
        <v>106679.85</v>
      </c>
      <c r="CP151" s="23">
        <f t="shared" ref="CP151:CP177" si="40">IFERROR(ROUND((CO151-CO139)/CO139*100,2),"")</f>
        <v>-18.64</v>
      </c>
      <c r="CQ151" s="22">
        <v>9411.31</v>
      </c>
      <c r="CR151" s="21">
        <v>45749.3</v>
      </c>
      <c r="CS151" s="21">
        <v>8364.17</v>
      </c>
      <c r="CT151" s="20">
        <v>43029.45</v>
      </c>
      <c r="CU151" s="19">
        <v>37510.75</v>
      </c>
    </row>
    <row r="152" spans="1:99" ht="25.5" customHeight="1" x14ac:dyDescent="0.2">
      <c r="A152" s="140">
        <v>43831</v>
      </c>
      <c r="B152" s="81">
        <v>855</v>
      </c>
      <c r="C152" s="80">
        <f t="shared" ref="C152:C177"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2">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2">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2">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2">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2">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2">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2">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2">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2">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2">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5">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2">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2">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2">
      <c r="A166" s="141">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2">
      <c r="A167" s="141">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2">
      <c r="A168" s="141">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2">
      <c r="A169" s="141">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2">
      <c r="A170" s="141">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2">
      <c r="A171" s="141">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2">
      <c r="A172" s="141">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2">
      <c r="A173" s="141">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2">
      <c r="A174" s="141">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5">
      <c r="A175" s="143">
        <v>44531</v>
      </c>
      <c r="B175" s="24">
        <v>1300</v>
      </c>
      <c r="C175" s="23">
        <f t="shared" si="41"/>
        <v>9.8000000000000007</v>
      </c>
      <c r="D175" s="22">
        <v>629</v>
      </c>
      <c r="E175" s="21">
        <v>437</v>
      </c>
      <c r="F175" s="21">
        <v>164</v>
      </c>
      <c r="G175" s="20">
        <v>69</v>
      </c>
      <c r="H175" s="25">
        <v>274</v>
      </c>
      <c r="I175" s="24">
        <v>154119.63</v>
      </c>
      <c r="J175" s="23">
        <f t="shared" si="28"/>
        <v>2.86</v>
      </c>
      <c r="K175" s="22">
        <v>69270.67</v>
      </c>
      <c r="L175" s="21">
        <v>58823.67</v>
      </c>
      <c r="M175" s="21">
        <v>16146.49</v>
      </c>
      <c r="N175" s="20">
        <v>9591</v>
      </c>
      <c r="O175" s="19">
        <v>42964.98</v>
      </c>
      <c r="P175" s="24">
        <v>5861</v>
      </c>
      <c r="Q175" s="23">
        <f t="shared" si="29"/>
        <v>-4.4400000000000004</v>
      </c>
      <c r="R175" s="22">
        <v>2454</v>
      </c>
      <c r="S175" s="21">
        <v>1633</v>
      </c>
      <c r="T175" s="21">
        <v>1482</v>
      </c>
      <c r="U175" s="20">
        <v>291</v>
      </c>
      <c r="V175" s="25">
        <v>151</v>
      </c>
      <c r="W175" s="24">
        <v>251817.38</v>
      </c>
      <c r="X175" s="23">
        <f t="shared" si="30"/>
        <v>-6.28</v>
      </c>
      <c r="Y175" s="22">
        <v>105773.64</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2">
      <c r="A176" s="140">
        <v>44562</v>
      </c>
      <c r="B176" s="81">
        <v>882</v>
      </c>
      <c r="C176" s="80">
        <f t="shared" si="41"/>
        <v>10.94</v>
      </c>
      <c r="D176" s="79">
        <v>441</v>
      </c>
      <c r="E176" s="78">
        <v>288</v>
      </c>
      <c r="F176" s="78">
        <v>114</v>
      </c>
      <c r="G176" s="77">
        <v>37</v>
      </c>
      <c r="H176" s="82">
        <v>176</v>
      </c>
      <c r="I176" s="81">
        <v>101657.1</v>
      </c>
      <c r="J176" s="80">
        <f t="shared" si="28"/>
        <v>0.32</v>
      </c>
      <c r="K176" s="79">
        <v>50086.05</v>
      </c>
      <c r="L176" s="78">
        <v>34673.96</v>
      </c>
      <c r="M176" s="78">
        <v>11794.06</v>
      </c>
      <c r="N176" s="77">
        <v>4955.8</v>
      </c>
      <c r="O176" s="83">
        <v>23027.13</v>
      </c>
      <c r="P176" s="81">
        <v>4541</v>
      </c>
      <c r="Q176" s="80">
        <f t="shared" si="29"/>
        <v>1.98</v>
      </c>
      <c r="R176" s="79">
        <v>1888</v>
      </c>
      <c r="S176" s="78">
        <v>1276</v>
      </c>
      <c r="T176" s="78">
        <v>1170</v>
      </c>
      <c r="U176" s="77">
        <v>207</v>
      </c>
      <c r="V176" s="82">
        <v>106</v>
      </c>
      <c r="W176" s="81">
        <v>196816.49</v>
      </c>
      <c r="X176" s="80">
        <f t="shared" si="30"/>
        <v>-0.81</v>
      </c>
      <c r="Y176" s="79">
        <v>83518.259999999995</v>
      </c>
      <c r="Z176" s="78">
        <v>58255</v>
      </c>
      <c r="AA176" s="78">
        <v>46134.04</v>
      </c>
      <c r="AB176" s="77">
        <v>8909.19</v>
      </c>
      <c r="AC176" s="83">
        <v>12120.96</v>
      </c>
      <c r="AD176" s="81">
        <v>119</v>
      </c>
      <c r="AE176" s="80">
        <f t="shared" si="31"/>
        <v>22.68</v>
      </c>
      <c r="AF176" s="79">
        <v>16</v>
      </c>
      <c r="AG176" s="78">
        <v>62</v>
      </c>
      <c r="AH176" s="78">
        <v>6</v>
      </c>
      <c r="AI176" s="77">
        <v>35</v>
      </c>
      <c r="AJ176" s="82">
        <v>56</v>
      </c>
      <c r="AK176" s="81">
        <v>20735</v>
      </c>
      <c r="AL176" s="80">
        <f t="shared" si="32"/>
        <v>42.94</v>
      </c>
      <c r="AM176" s="79">
        <v>1051.46</v>
      </c>
      <c r="AN176" s="78">
        <v>11084.38</v>
      </c>
      <c r="AO176" s="78">
        <v>732</v>
      </c>
      <c r="AP176" s="77">
        <v>7867.16</v>
      </c>
      <c r="AQ176" s="83">
        <v>10352.379999999999</v>
      </c>
      <c r="AR176" s="81">
        <v>59</v>
      </c>
      <c r="AS176" s="80">
        <f t="shared" si="33"/>
        <v>3.51</v>
      </c>
      <c r="AT176" s="79">
        <v>2</v>
      </c>
      <c r="AU176" s="78">
        <v>19</v>
      </c>
      <c r="AV176" s="78">
        <v>6</v>
      </c>
      <c r="AW176" s="77">
        <v>31</v>
      </c>
      <c r="AX176" s="82">
        <v>12</v>
      </c>
      <c r="AY176" s="81">
        <v>14265.59</v>
      </c>
      <c r="AZ176" s="80">
        <f t="shared" si="34"/>
        <v>-59.41</v>
      </c>
      <c r="BA176" s="79">
        <v>308.97000000000003</v>
      </c>
      <c r="BB176" s="78">
        <v>3520.81</v>
      </c>
      <c r="BC176" s="78">
        <v>820.97</v>
      </c>
      <c r="BD176" s="77">
        <v>8453.7099999999991</v>
      </c>
      <c r="BE176" s="83">
        <v>1538.71</v>
      </c>
      <c r="BF176" s="81">
        <v>9</v>
      </c>
      <c r="BG176" s="80">
        <f t="shared" si="35"/>
        <v>50</v>
      </c>
      <c r="BH176" s="79">
        <v>1</v>
      </c>
      <c r="BI176" s="78">
        <v>4</v>
      </c>
      <c r="BJ176" s="78">
        <v>0</v>
      </c>
      <c r="BK176" s="77">
        <v>4</v>
      </c>
      <c r="BL176" s="82">
        <v>4</v>
      </c>
      <c r="BM176" s="81">
        <v>1472.54</v>
      </c>
      <c r="BN176" s="80">
        <f t="shared" si="36"/>
        <v>-45.48</v>
      </c>
      <c r="BO176" s="79">
        <v>94.3</v>
      </c>
      <c r="BP176" s="78">
        <v>477.45</v>
      </c>
      <c r="BQ176" s="78">
        <v>0</v>
      </c>
      <c r="BR176" s="77">
        <v>900.79</v>
      </c>
      <c r="BS176" s="83">
        <v>477.45</v>
      </c>
      <c r="BT176" s="81">
        <v>7</v>
      </c>
      <c r="BU176" s="80">
        <f t="shared" si="37"/>
        <v>-41.67</v>
      </c>
      <c r="BV176" s="79">
        <v>0</v>
      </c>
      <c r="BW176" s="78">
        <v>3</v>
      </c>
      <c r="BX176" s="78">
        <v>1</v>
      </c>
      <c r="BY176" s="77">
        <v>3</v>
      </c>
      <c r="BZ176" s="82">
        <v>2</v>
      </c>
      <c r="CA176" s="81">
        <v>2621.37</v>
      </c>
      <c r="CB176" s="80">
        <f t="shared" si="38"/>
        <v>-39.74</v>
      </c>
      <c r="CC176" s="79">
        <v>0</v>
      </c>
      <c r="CD176" s="78">
        <v>581.4</v>
      </c>
      <c r="CE176" s="78">
        <v>330.71</v>
      </c>
      <c r="CF176" s="77">
        <v>1709.26</v>
      </c>
      <c r="CG176" s="83">
        <v>250.69</v>
      </c>
      <c r="CH176" s="81">
        <v>275</v>
      </c>
      <c r="CI176" s="80">
        <f t="shared" si="39"/>
        <v>12.7</v>
      </c>
      <c r="CJ176" s="79">
        <v>30</v>
      </c>
      <c r="CK176" s="78">
        <v>116</v>
      </c>
      <c r="CL176" s="78">
        <v>40</v>
      </c>
      <c r="CM176" s="77">
        <v>89</v>
      </c>
      <c r="CN176" s="82">
        <v>76</v>
      </c>
      <c r="CO176" s="81">
        <v>69067.59</v>
      </c>
      <c r="CP176" s="80">
        <f t="shared" si="40"/>
        <v>38.229999999999997</v>
      </c>
      <c r="CQ176" s="79">
        <v>4595.2299999999996</v>
      </c>
      <c r="CR176" s="78">
        <v>30983.11</v>
      </c>
      <c r="CS176" s="78">
        <v>7572.26</v>
      </c>
      <c r="CT176" s="77">
        <v>25916.99</v>
      </c>
      <c r="CU176" s="76">
        <v>23410.85</v>
      </c>
    </row>
    <row r="177" spans="1:99" ht="25.5" customHeight="1" thickBot="1" x14ac:dyDescent="0.25">
      <c r="A177" s="142">
        <v>44593</v>
      </c>
      <c r="B177" s="10">
        <v>946</v>
      </c>
      <c r="C177" s="9">
        <f t="shared" si="41"/>
        <v>1.28</v>
      </c>
      <c r="D177" s="8">
        <v>454</v>
      </c>
      <c r="E177" s="7">
        <v>314</v>
      </c>
      <c r="F177" s="7">
        <v>140</v>
      </c>
      <c r="G177" s="6">
        <v>37</v>
      </c>
      <c r="H177" s="11">
        <v>174</v>
      </c>
      <c r="I177" s="10">
        <v>113734.61</v>
      </c>
      <c r="J177" s="9">
        <f t="shared" si="28"/>
        <v>-0.37</v>
      </c>
      <c r="K177" s="8">
        <v>52874.11</v>
      </c>
      <c r="L177" s="7">
        <v>41122.85</v>
      </c>
      <c r="M177" s="7">
        <v>14496.46</v>
      </c>
      <c r="N177" s="6">
        <v>5165.59</v>
      </c>
      <c r="O177" s="5">
        <v>26626.39</v>
      </c>
      <c r="P177" s="10">
        <v>4944</v>
      </c>
      <c r="Q177" s="9">
        <f t="shared" si="29"/>
        <v>2.4</v>
      </c>
      <c r="R177" s="8">
        <v>2150</v>
      </c>
      <c r="S177" s="7">
        <v>1252</v>
      </c>
      <c r="T177" s="7">
        <v>1343</v>
      </c>
      <c r="U177" s="6">
        <v>199</v>
      </c>
      <c r="V177" s="11">
        <v>-91</v>
      </c>
      <c r="W177" s="10">
        <v>207445.22</v>
      </c>
      <c r="X177" s="9">
        <f t="shared" si="30"/>
        <v>-3.32</v>
      </c>
      <c r="Y177" s="8">
        <v>91507.85</v>
      </c>
      <c r="Z177" s="7">
        <v>56087.45</v>
      </c>
      <c r="AA177" s="7">
        <v>50869.83</v>
      </c>
      <c r="AB177" s="6">
        <v>8980.09</v>
      </c>
      <c r="AC177" s="5">
        <v>5217.62</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5"/>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58"/>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A1:CJ1048576">
    <cfRule type="expression" dxfId="5" priority="5">
      <formula>MATCH(MAX(A:A)+1,A:A, 1)-2&lt;=ROW($A1)=TRUE</formula>
    </cfRule>
  </conditionalFormatting>
  <conditionalFormatting sqref="C23">
    <cfRule type="expression" dxfId="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2">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2">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2">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2">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2">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2">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2">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5">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2">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2">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2">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2">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2">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2">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2">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2">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2">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2">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2">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5">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2">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2">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2">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2">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2">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2">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2">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2">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2">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2">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2">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5">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2">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2">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2">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2">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2">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2">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2">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2">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2">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2">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2">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5">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2">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2">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2">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2">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2">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2">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2">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2">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2">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2">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2">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5">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2">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2">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2">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2">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2">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2">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2">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2">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2">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2">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2">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5">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2">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2">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2">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2">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2">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2">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2">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2">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2">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2">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2">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5">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2">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2">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2">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2">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2">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2">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2">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2">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2">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2">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2">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5">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2">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2">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2">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2">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2">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2">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2">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2">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2">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2">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2">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5">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2">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2">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2">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2">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2">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2">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2">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2">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2">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2">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2">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5">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2">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2">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2">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2">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2">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2">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2">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2">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2">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2">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2">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5">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2">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2">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2">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2">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2">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2">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2">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2">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2">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2">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2">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5">
      <c r="A151" s="143">
        <v>43800</v>
      </c>
      <c r="B151" s="24">
        <v>585</v>
      </c>
      <c r="C151" s="23">
        <f t="shared" si="27"/>
        <v>-2.82</v>
      </c>
      <c r="D151" s="22">
        <v>303</v>
      </c>
      <c r="E151" s="21">
        <v>159</v>
      </c>
      <c r="F151" s="21">
        <v>105</v>
      </c>
      <c r="G151" s="20">
        <v>18</v>
      </c>
      <c r="H151" s="25">
        <v>54</v>
      </c>
      <c r="I151" s="24">
        <v>118315.24</v>
      </c>
      <c r="J151" s="23">
        <f t="shared" ref="J151:J177" si="28">IFERROR(ROUND((I151-I139)/I139*100,2),"")</f>
        <v>-0.05</v>
      </c>
      <c r="K151" s="22">
        <v>62774.7</v>
      </c>
      <c r="L151" s="21">
        <v>33773.74</v>
      </c>
      <c r="M151" s="21">
        <v>18320.759999999998</v>
      </c>
      <c r="N151" s="20">
        <v>3446.04</v>
      </c>
      <c r="O151" s="19">
        <v>15452.98</v>
      </c>
      <c r="P151" s="24">
        <v>706</v>
      </c>
      <c r="Q151" s="23">
        <f t="shared" ref="Q151:Q177" si="29">IFERROR(ROUND((P151-P139)/P139*100,2),"")</f>
        <v>-3.68</v>
      </c>
      <c r="R151" s="22">
        <v>321</v>
      </c>
      <c r="S151" s="21">
        <v>180</v>
      </c>
      <c r="T151" s="21">
        <v>180</v>
      </c>
      <c r="U151" s="20">
        <v>25</v>
      </c>
      <c r="V151" s="25">
        <v>0</v>
      </c>
      <c r="W151" s="24">
        <v>46710</v>
      </c>
      <c r="X151" s="23">
        <f t="shared" ref="X151:X177" si="30">IFERROR(ROUND((W151-W139)/W139*100,2),"")</f>
        <v>-4.1399999999999997</v>
      </c>
      <c r="Y151" s="22">
        <v>21254.03</v>
      </c>
      <c r="Z151" s="21">
        <v>11848.18</v>
      </c>
      <c r="AA151" s="21">
        <v>12320.35</v>
      </c>
      <c r="AB151" s="20">
        <v>1287.44</v>
      </c>
      <c r="AC151" s="19">
        <v>-472.17</v>
      </c>
      <c r="AD151" s="24">
        <v>27</v>
      </c>
      <c r="AE151" s="23">
        <f t="shared" ref="AE151:AE177" si="31">IFERROR(ROUND((AD151-AD139)/AD139*100,2),"")</f>
        <v>8</v>
      </c>
      <c r="AF151" s="22">
        <v>6</v>
      </c>
      <c r="AG151" s="21">
        <v>13</v>
      </c>
      <c r="AH151" s="21">
        <v>0</v>
      </c>
      <c r="AI151" s="20">
        <v>8</v>
      </c>
      <c r="AJ151" s="25">
        <v>13</v>
      </c>
      <c r="AK151" s="24">
        <v>12302.81</v>
      </c>
      <c r="AL151" s="23">
        <f t="shared" ref="AL151:AL177" si="32">IFERROR(ROUND((AK151-AK139)/AK139*100,2),"")</f>
        <v>-9.23</v>
      </c>
      <c r="AM151" s="22">
        <v>1961.55</v>
      </c>
      <c r="AN151" s="21">
        <v>5529.9</v>
      </c>
      <c r="AO151" s="21">
        <v>0</v>
      </c>
      <c r="AP151" s="20">
        <v>4811.3599999999997</v>
      </c>
      <c r="AQ151" s="19">
        <v>5529.9</v>
      </c>
      <c r="AR151" s="24">
        <v>43</v>
      </c>
      <c r="AS151" s="23">
        <f t="shared" ref="AS151:AS177" si="33">IFERROR(ROUND((AR151-AR139)/AR139*100,2),"")</f>
        <v>22.86</v>
      </c>
      <c r="AT151" s="22">
        <v>7</v>
      </c>
      <c r="AU151" s="21">
        <v>12</v>
      </c>
      <c r="AV151" s="21">
        <v>3</v>
      </c>
      <c r="AW151" s="20">
        <v>21</v>
      </c>
      <c r="AX151" s="25">
        <v>9</v>
      </c>
      <c r="AY151" s="24">
        <v>33325.93</v>
      </c>
      <c r="AZ151" s="23">
        <f t="shared" ref="AZ151:AZ177" si="34">IFERROR(ROUND((AY151-AY139)/AY139*100,2),"")</f>
        <v>76.66</v>
      </c>
      <c r="BA151" s="22">
        <v>1879.36</v>
      </c>
      <c r="BB151" s="21">
        <v>8426.4699999999993</v>
      </c>
      <c r="BC151" s="21">
        <v>600.19000000000005</v>
      </c>
      <c r="BD151" s="20">
        <v>22419.91</v>
      </c>
      <c r="BE151" s="19">
        <v>7826.28</v>
      </c>
      <c r="BF151" s="24">
        <v>15</v>
      </c>
      <c r="BG151" s="23">
        <f t="shared" ref="BG151:BG177" si="35">IFERROR(ROUND((BF151-BF139)/BF139*100,2),"")</f>
        <v>-11.76</v>
      </c>
      <c r="BH151" s="22">
        <v>2</v>
      </c>
      <c r="BI151" s="21">
        <v>9</v>
      </c>
      <c r="BJ151" s="21">
        <v>1</v>
      </c>
      <c r="BK151" s="20">
        <v>3</v>
      </c>
      <c r="BL151" s="25">
        <v>8</v>
      </c>
      <c r="BM151" s="24">
        <v>9421.77</v>
      </c>
      <c r="BN151" s="23">
        <f t="shared" ref="BN151:BN177" si="36">IFERROR(ROUND((BM151-BM139)/BM139*100,2),"")</f>
        <v>-23.53</v>
      </c>
      <c r="BO151" s="22">
        <v>585.59</v>
      </c>
      <c r="BP151" s="21">
        <v>5028.55</v>
      </c>
      <c r="BQ151" s="21">
        <v>166.45</v>
      </c>
      <c r="BR151" s="20">
        <v>3641.18</v>
      </c>
      <c r="BS151" s="19">
        <v>4862.1000000000004</v>
      </c>
      <c r="BT151" s="24">
        <v>12</v>
      </c>
      <c r="BU151" s="23">
        <f t="shared" ref="BU151:BU177" si="37">IFERROR(ROUND((BT151-BT139)/BT139*100,2),"")</f>
        <v>-29.41</v>
      </c>
      <c r="BV151" s="22">
        <v>2</v>
      </c>
      <c r="BW151" s="21">
        <v>8</v>
      </c>
      <c r="BX151" s="21">
        <v>1</v>
      </c>
      <c r="BY151" s="20">
        <v>1</v>
      </c>
      <c r="BZ151" s="25">
        <v>7</v>
      </c>
      <c r="CA151" s="24">
        <v>11519.2</v>
      </c>
      <c r="CB151" s="23">
        <f t="shared" ref="CB151:CB177" si="38">IFERROR(ROUND((CA151-CA139)/CA139*100,2),"")</f>
        <v>-55.32</v>
      </c>
      <c r="CC151" s="22">
        <v>465</v>
      </c>
      <c r="CD151" s="21">
        <v>10221.73</v>
      </c>
      <c r="CE151" s="21">
        <v>419.83</v>
      </c>
      <c r="CF151" s="20">
        <v>412.64</v>
      </c>
      <c r="CG151" s="19">
        <v>9801.9</v>
      </c>
      <c r="CH151" s="24">
        <v>142</v>
      </c>
      <c r="CI151" s="23">
        <f t="shared" ref="CI151:CI177" si="39">IFERROR(ROUND((CH151-CH139)/CH139*100,2),"")</f>
        <v>5.19</v>
      </c>
      <c r="CJ151" s="22">
        <v>25</v>
      </c>
      <c r="CK151" s="21">
        <v>66</v>
      </c>
      <c r="CL151" s="21">
        <v>21</v>
      </c>
      <c r="CM151" s="20">
        <v>30</v>
      </c>
      <c r="CN151" s="25">
        <v>45</v>
      </c>
      <c r="CO151" s="24">
        <v>67276.02</v>
      </c>
      <c r="CP151" s="23">
        <f t="shared" ref="CP151:CP177" si="40">IFERROR(ROUND((CO151-CO139)/CO139*100,2),"")</f>
        <v>16.11</v>
      </c>
      <c r="CQ151" s="22">
        <v>9684.33</v>
      </c>
      <c r="CR151" s="21">
        <v>36390.31</v>
      </c>
      <c r="CS151" s="21">
        <v>7988.72</v>
      </c>
      <c r="CT151" s="20">
        <v>13212.66</v>
      </c>
      <c r="CU151" s="19">
        <v>28401.59</v>
      </c>
    </row>
    <row r="152" spans="1:99" ht="25.5" customHeight="1" x14ac:dyDescent="0.2">
      <c r="A152" s="140">
        <v>43831</v>
      </c>
      <c r="B152" s="81">
        <v>418</v>
      </c>
      <c r="C152" s="80">
        <f t="shared" ref="C152:C177"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2">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2">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2">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2">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2">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2">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2">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2">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2">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2">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5">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2">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2">
      <c r="A165" s="141">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2">
      <c r="A166" s="141">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2">
      <c r="A167" s="141">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2">
      <c r="A168" s="141">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2">
      <c r="A169" s="141">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2">
      <c r="A170" s="141">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2">
      <c r="A171" s="141">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2">
      <c r="A172" s="141">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2">
      <c r="A173" s="141">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2">
      <c r="A174" s="141">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5">
      <c r="A175" s="143">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2">
      <c r="A176" s="140">
        <v>44562</v>
      </c>
      <c r="B176" s="81">
        <v>423</v>
      </c>
      <c r="C176" s="80">
        <f t="shared" si="41"/>
        <v>-2.31</v>
      </c>
      <c r="D176" s="79">
        <v>190</v>
      </c>
      <c r="E176" s="78">
        <v>158</v>
      </c>
      <c r="F176" s="78">
        <v>55</v>
      </c>
      <c r="G176" s="77">
        <v>20</v>
      </c>
      <c r="H176" s="82">
        <v>103</v>
      </c>
      <c r="I176" s="81">
        <v>84681</v>
      </c>
      <c r="J176" s="80">
        <f t="shared" si="28"/>
        <v>0.28000000000000003</v>
      </c>
      <c r="K176" s="79">
        <v>38351.99</v>
      </c>
      <c r="L176" s="78">
        <v>32650.880000000001</v>
      </c>
      <c r="M176" s="78">
        <v>9618.7000000000007</v>
      </c>
      <c r="N176" s="77">
        <v>4059.43</v>
      </c>
      <c r="O176" s="83">
        <v>23032.18</v>
      </c>
      <c r="P176" s="81">
        <v>636</v>
      </c>
      <c r="Q176" s="80">
        <f t="shared" si="29"/>
        <v>-5.5</v>
      </c>
      <c r="R176" s="79">
        <v>260</v>
      </c>
      <c r="S176" s="78">
        <v>193</v>
      </c>
      <c r="T176" s="78">
        <v>158</v>
      </c>
      <c r="U176" s="77">
        <v>25</v>
      </c>
      <c r="V176" s="82">
        <v>35</v>
      </c>
      <c r="W176" s="81">
        <v>39973.74</v>
      </c>
      <c r="X176" s="80">
        <f t="shared" si="30"/>
        <v>-10.07</v>
      </c>
      <c r="Y176" s="79">
        <v>16603.21</v>
      </c>
      <c r="Z176" s="78">
        <v>12178.09</v>
      </c>
      <c r="AA176" s="78">
        <v>9844.33</v>
      </c>
      <c r="AB176" s="77">
        <v>1348.11</v>
      </c>
      <c r="AC176" s="83">
        <v>2333.7600000000002</v>
      </c>
      <c r="AD176" s="81">
        <v>16</v>
      </c>
      <c r="AE176" s="80">
        <f t="shared" si="31"/>
        <v>14.29</v>
      </c>
      <c r="AF176" s="79">
        <v>1</v>
      </c>
      <c r="AG176" s="78">
        <v>5</v>
      </c>
      <c r="AH176" s="78">
        <v>0</v>
      </c>
      <c r="AI176" s="77">
        <v>10</v>
      </c>
      <c r="AJ176" s="82">
        <v>5</v>
      </c>
      <c r="AK176" s="81">
        <v>14068.48</v>
      </c>
      <c r="AL176" s="80">
        <f t="shared" si="32"/>
        <v>-47.12</v>
      </c>
      <c r="AM176" s="79">
        <v>493.94</v>
      </c>
      <c r="AN176" s="78">
        <v>2770.55</v>
      </c>
      <c r="AO176" s="78">
        <v>0</v>
      </c>
      <c r="AP176" s="77">
        <v>10803.99</v>
      </c>
      <c r="AQ176" s="83">
        <v>2770.55</v>
      </c>
      <c r="AR176" s="81">
        <v>10</v>
      </c>
      <c r="AS176" s="80">
        <f t="shared" si="33"/>
        <v>-16.670000000000002</v>
      </c>
      <c r="AT176" s="79">
        <v>0</v>
      </c>
      <c r="AU176" s="78">
        <v>5</v>
      </c>
      <c r="AV176" s="78">
        <v>1</v>
      </c>
      <c r="AW176" s="77">
        <v>4</v>
      </c>
      <c r="AX176" s="82">
        <v>4</v>
      </c>
      <c r="AY176" s="81">
        <v>3411.89</v>
      </c>
      <c r="AZ176" s="80">
        <f t="shared" si="34"/>
        <v>-82.83</v>
      </c>
      <c r="BA176" s="79">
        <v>0</v>
      </c>
      <c r="BB176" s="78">
        <v>1105.6500000000001</v>
      </c>
      <c r="BC176" s="78">
        <v>891.51</v>
      </c>
      <c r="BD176" s="77">
        <v>1414.73</v>
      </c>
      <c r="BE176" s="83">
        <v>214.14</v>
      </c>
      <c r="BF176" s="81">
        <v>18</v>
      </c>
      <c r="BG176" s="80">
        <f t="shared" si="35"/>
        <v>63.64</v>
      </c>
      <c r="BH176" s="79">
        <v>5</v>
      </c>
      <c r="BI176" s="78">
        <v>10</v>
      </c>
      <c r="BJ176" s="78">
        <v>0</v>
      </c>
      <c r="BK176" s="77">
        <v>3</v>
      </c>
      <c r="BL176" s="82">
        <v>10</v>
      </c>
      <c r="BM176" s="81">
        <v>8312.59</v>
      </c>
      <c r="BN176" s="80">
        <f t="shared" si="36"/>
        <v>-36.81</v>
      </c>
      <c r="BO176" s="79">
        <v>2566.46</v>
      </c>
      <c r="BP176" s="78">
        <v>4954.16</v>
      </c>
      <c r="BQ176" s="78">
        <v>0</v>
      </c>
      <c r="BR176" s="77">
        <v>791.97</v>
      </c>
      <c r="BS176" s="83">
        <v>4954.16</v>
      </c>
      <c r="BT176" s="81">
        <v>8</v>
      </c>
      <c r="BU176" s="80">
        <f t="shared" si="37"/>
        <v>-27.27</v>
      </c>
      <c r="BV176" s="79">
        <v>1</v>
      </c>
      <c r="BW176" s="78">
        <v>4</v>
      </c>
      <c r="BX176" s="78">
        <v>1</v>
      </c>
      <c r="BY176" s="77">
        <v>2</v>
      </c>
      <c r="BZ176" s="82">
        <v>3</v>
      </c>
      <c r="CA176" s="81">
        <v>13109.37</v>
      </c>
      <c r="CB176" s="80">
        <f t="shared" si="38"/>
        <v>14.52</v>
      </c>
      <c r="CC176" s="79">
        <v>495.26</v>
      </c>
      <c r="CD176" s="78">
        <v>6952.05</v>
      </c>
      <c r="CE176" s="78">
        <v>490.69</v>
      </c>
      <c r="CF176" s="77">
        <v>5171.37</v>
      </c>
      <c r="CG176" s="83">
        <v>6461.36</v>
      </c>
      <c r="CH176" s="81">
        <v>112</v>
      </c>
      <c r="CI176" s="80">
        <f t="shared" si="39"/>
        <v>49.33</v>
      </c>
      <c r="CJ176" s="79">
        <v>13</v>
      </c>
      <c r="CK176" s="78">
        <v>58</v>
      </c>
      <c r="CL176" s="78">
        <v>6</v>
      </c>
      <c r="CM176" s="77">
        <v>35</v>
      </c>
      <c r="CN176" s="82">
        <v>52</v>
      </c>
      <c r="CO176" s="81">
        <v>53875.99</v>
      </c>
      <c r="CP176" s="80">
        <f t="shared" si="40"/>
        <v>33.46</v>
      </c>
      <c r="CQ176" s="79">
        <v>3588.43</v>
      </c>
      <c r="CR176" s="78">
        <v>33668.980000000003</v>
      </c>
      <c r="CS176" s="78">
        <v>1084.72</v>
      </c>
      <c r="CT176" s="77">
        <v>15533.86</v>
      </c>
      <c r="CU176" s="76">
        <v>32584.26</v>
      </c>
    </row>
    <row r="177" spans="1:99" ht="25.5" customHeight="1" thickBot="1" x14ac:dyDescent="0.25">
      <c r="A177" s="142">
        <v>44593</v>
      </c>
      <c r="B177" s="10">
        <v>483</v>
      </c>
      <c r="C177" s="9">
        <f t="shared" si="41"/>
        <v>12.85</v>
      </c>
      <c r="D177" s="8">
        <v>240</v>
      </c>
      <c r="E177" s="7">
        <v>155</v>
      </c>
      <c r="F177" s="7">
        <v>65</v>
      </c>
      <c r="G177" s="6">
        <v>23</v>
      </c>
      <c r="H177" s="11">
        <v>90</v>
      </c>
      <c r="I177" s="10">
        <v>96805.93</v>
      </c>
      <c r="J177" s="9">
        <f t="shared" si="28"/>
        <v>7.04</v>
      </c>
      <c r="K177" s="8">
        <v>52078.04</v>
      </c>
      <c r="L177" s="7">
        <v>29913.71</v>
      </c>
      <c r="M177" s="7">
        <v>10735.62</v>
      </c>
      <c r="N177" s="6">
        <v>4078.56</v>
      </c>
      <c r="O177" s="5">
        <v>19178.09</v>
      </c>
      <c r="P177" s="10">
        <v>726</v>
      </c>
      <c r="Q177" s="9">
        <f t="shared" si="29"/>
        <v>8.1999999999999993</v>
      </c>
      <c r="R177" s="8">
        <v>336</v>
      </c>
      <c r="S177" s="7">
        <v>193</v>
      </c>
      <c r="T177" s="7">
        <v>180</v>
      </c>
      <c r="U177" s="6">
        <v>17</v>
      </c>
      <c r="V177" s="11">
        <v>13</v>
      </c>
      <c r="W177" s="10">
        <v>46455.27</v>
      </c>
      <c r="X177" s="9">
        <f t="shared" si="30"/>
        <v>3.42</v>
      </c>
      <c r="Y177" s="8">
        <v>20765.169999999998</v>
      </c>
      <c r="Z177" s="7">
        <v>12980.81</v>
      </c>
      <c r="AA177" s="7">
        <v>11801.34</v>
      </c>
      <c r="AB177" s="6">
        <v>907.95</v>
      </c>
      <c r="AC177" s="5">
        <v>1179.47</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5"/>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58"/>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A1:CJ1048576">
    <cfRule type="expression" dxfId="3" priority="5">
      <formula>MATCH(MAX(A:A)+1,A:A, 1)-2&lt;=ROW($A1)=TRUE</formula>
    </cfRule>
  </conditionalFormatting>
  <conditionalFormatting sqref="C23">
    <cfRule type="expression" dxfId="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180"/>
  <sheetViews>
    <sheetView showGridLines="0" view="pageBreakPreview" zoomScale="60" zoomScaleNormal="60" zoomScalePageLayoutView="50" workbookViewId="0">
      <selection activeCell="A179" sqref="A179"/>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2">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2">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2">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2">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2">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2">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2">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5">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2">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2">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2">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2">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2">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2">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2">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2">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2">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2">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2">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5">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2">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2">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2">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2">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2">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2">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2">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2">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2">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2">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2">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5">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2">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2">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2">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2">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2">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2">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2">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2">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2">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2">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2">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5">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2">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2">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2">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2">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2">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2">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2">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2">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2">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2">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2">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5">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2">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2">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2">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2">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2">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2">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2">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2">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2">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2">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2">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5">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2">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2">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2">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2">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2">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2">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2">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2">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2">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2">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2">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5">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2">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2">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2">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2">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2">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2">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2">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2">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2">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2">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2">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5">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2">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2">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2">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2">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2">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2">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2">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2">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2">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2">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2">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5">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2">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2">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2">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2">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2">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2">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2">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2">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2">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2">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2">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5">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2">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2">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2">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2">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2">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2">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2">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2">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2">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2">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2">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5">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2">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2">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2">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2">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2">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2">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2">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2">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2">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2">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2">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5">
      <c r="A151" s="143">
        <v>43800</v>
      </c>
      <c r="B151" s="24">
        <v>1457</v>
      </c>
      <c r="C151" s="23">
        <f t="shared" si="27"/>
        <v>-2.15</v>
      </c>
      <c r="D151" s="22">
        <v>616</v>
      </c>
      <c r="E151" s="21">
        <v>525</v>
      </c>
      <c r="F151" s="21">
        <v>236</v>
      </c>
      <c r="G151" s="20">
        <v>80</v>
      </c>
      <c r="H151" s="25">
        <v>289</v>
      </c>
      <c r="I151" s="24">
        <v>170698.26</v>
      </c>
      <c r="J151" s="23">
        <f t="shared" ref="J151:J177" si="28">IFERROR(ROUND((I151-I139)/I139*100,2),"")</f>
        <v>-3.82</v>
      </c>
      <c r="K151" s="22">
        <v>73244.47</v>
      </c>
      <c r="L151" s="21">
        <v>62627.46</v>
      </c>
      <c r="M151" s="21">
        <v>24643.439999999999</v>
      </c>
      <c r="N151" s="20">
        <v>10182.89</v>
      </c>
      <c r="O151" s="19">
        <v>37984.019999999997</v>
      </c>
      <c r="P151" s="24">
        <v>1955</v>
      </c>
      <c r="Q151" s="23">
        <f t="shared" ref="Q151:Q177" si="29">IFERROR(ROUND((P151-P139)/P139*100,2),"")</f>
        <v>0.46</v>
      </c>
      <c r="R151" s="22">
        <v>768</v>
      </c>
      <c r="S151" s="21">
        <v>561</v>
      </c>
      <c r="T151" s="21">
        <v>523</v>
      </c>
      <c r="U151" s="20">
        <v>103</v>
      </c>
      <c r="V151" s="25">
        <v>38</v>
      </c>
      <c r="W151" s="24">
        <v>105083.27</v>
      </c>
      <c r="X151" s="23">
        <f t="shared" ref="X151:X177" si="30">IFERROR(ROUND((W151-W139)/W139*100,2),"")</f>
        <v>-2.91</v>
      </c>
      <c r="Y151" s="22">
        <v>43744.19</v>
      </c>
      <c r="Z151" s="21">
        <v>30063.97</v>
      </c>
      <c r="AA151" s="21">
        <v>25667.23</v>
      </c>
      <c r="AB151" s="20">
        <v>5607.88</v>
      </c>
      <c r="AC151" s="19">
        <v>4396.74</v>
      </c>
      <c r="AD151" s="24">
        <v>18</v>
      </c>
      <c r="AE151" s="23">
        <f t="shared" ref="AE151:AE177" si="31">IFERROR(ROUND((AD151-AD139)/AD139*100,2),"")</f>
        <v>-50</v>
      </c>
      <c r="AF151" s="22">
        <v>4</v>
      </c>
      <c r="AG151" s="21">
        <v>8</v>
      </c>
      <c r="AH151" s="21">
        <v>0</v>
      </c>
      <c r="AI151" s="20">
        <v>6</v>
      </c>
      <c r="AJ151" s="25">
        <v>8</v>
      </c>
      <c r="AK151" s="24">
        <v>7088.36</v>
      </c>
      <c r="AL151" s="23">
        <f t="shared" ref="AL151:AL177" si="32">IFERROR(ROUND((AK151-AK139)/AK139*100,2),"")</f>
        <v>-78.180000000000007</v>
      </c>
      <c r="AM151" s="22">
        <v>1119.73</v>
      </c>
      <c r="AN151" s="21">
        <v>1181.07</v>
      </c>
      <c r="AO151" s="21">
        <v>0</v>
      </c>
      <c r="AP151" s="20">
        <v>4787.5600000000004</v>
      </c>
      <c r="AQ151" s="19">
        <v>1181.07</v>
      </c>
      <c r="AR151" s="24">
        <v>59</v>
      </c>
      <c r="AS151" s="23">
        <f t="shared" ref="AS151:AS177" si="33">IFERROR(ROUND((AR151-AR139)/AR139*100,2),"")</f>
        <v>-4.84</v>
      </c>
      <c r="AT151" s="22">
        <v>2</v>
      </c>
      <c r="AU151" s="21">
        <v>15</v>
      </c>
      <c r="AV151" s="21">
        <v>5</v>
      </c>
      <c r="AW151" s="20">
        <v>37</v>
      </c>
      <c r="AX151" s="25">
        <v>10</v>
      </c>
      <c r="AY151" s="24">
        <v>34913.53</v>
      </c>
      <c r="AZ151" s="23">
        <f t="shared" ref="AZ151:AZ177" si="34">IFERROR(ROUND((AY151-AY139)/AY139*100,2),"")</f>
        <v>13.52</v>
      </c>
      <c r="BA151" s="22">
        <v>545.19000000000005</v>
      </c>
      <c r="BB151" s="21">
        <v>4401.7</v>
      </c>
      <c r="BC151" s="21">
        <v>1704.67</v>
      </c>
      <c r="BD151" s="20">
        <v>28261.97</v>
      </c>
      <c r="BE151" s="19">
        <v>2697.03</v>
      </c>
      <c r="BF151" s="24">
        <v>25</v>
      </c>
      <c r="BG151" s="23">
        <f t="shared" ref="BG151:BG177" si="35">IFERROR(ROUND((BF151-BF139)/BF139*100,2),"")</f>
        <v>0</v>
      </c>
      <c r="BH151" s="22">
        <v>3</v>
      </c>
      <c r="BI151" s="21">
        <v>9</v>
      </c>
      <c r="BJ151" s="21">
        <v>5</v>
      </c>
      <c r="BK151" s="20">
        <v>8</v>
      </c>
      <c r="BL151" s="25">
        <v>4</v>
      </c>
      <c r="BM151" s="24">
        <v>11055.17</v>
      </c>
      <c r="BN151" s="23">
        <f t="shared" ref="BN151:BN177" si="36">IFERROR(ROUND((BM151-BM139)/BM139*100,2),"")</f>
        <v>-50.04</v>
      </c>
      <c r="BO151" s="22">
        <v>263.93</v>
      </c>
      <c r="BP151" s="21">
        <v>5246.86</v>
      </c>
      <c r="BQ151" s="21">
        <v>1846.14</v>
      </c>
      <c r="BR151" s="20">
        <v>3698.24</v>
      </c>
      <c r="BS151" s="19">
        <v>3400.72</v>
      </c>
      <c r="BT151" s="24">
        <v>9</v>
      </c>
      <c r="BU151" s="23">
        <f t="shared" ref="BU151:BU177" si="37">IFERROR(ROUND((BT151-BT139)/BT139*100,2),"")</f>
        <v>50</v>
      </c>
      <c r="BV151" s="22">
        <v>1</v>
      </c>
      <c r="BW151" s="21">
        <v>4</v>
      </c>
      <c r="BX151" s="21">
        <v>1</v>
      </c>
      <c r="BY151" s="20">
        <v>3</v>
      </c>
      <c r="BZ151" s="25">
        <v>3</v>
      </c>
      <c r="CA151" s="24">
        <v>15096.27</v>
      </c>
      <c r="CB151" s="23">
        <f t="shared" ref="CB151:CB177" si="38">IFERROR(ROUND((CA151-CA139)/CA139*100,2),"")</f>
        <v>126.43</v>
      </c>
      <c r="CC151" s="22">
        <v>686.81</v>
      </c>
      <c r="CD151" s="21">
        <v>6773.48</v>
      </c>
      <c r="CE151" s="21">
        <v>219.76</v>
      </c>
      <c r="CF151" s="20">
        <v>7416.22</v>
      </c>
      <c r="CG151" s="19">
        <v>6553.72</v>
      </c>
      <c r="CH151" s="24">
        <v>219</v>
      </c>
      <c r="CI151" s="23">
        <f t="shared" ref="CI151:CI177" si="39">IFERROR(ROUND((CH151-CH139)/CH139*100,2),"")</f>
        <v>-7.2</v>
      </c>
      <c r="CJ151" s="22">
        <v>20</v>
      </c>
      <c r="CK151" s="21">
        <v>106</v>
      </c>
      <c r="CL151" s="21">
        <v>10</v>
      </c>
      <c r="CM151" s="20">
        <v>83</v>
      </c>
      <c r="CN151" s="25">
        <v>96</v>
      </c>
      <c r="CO151" s="24">
        <v>71531.8</v>
      </c>
      <c r="CP151" s="23">
        <f t="shared" ref="CP151:CP177" si="40">IFERROR(ROUND((CO151-CO139)/CO139*100,2),"")</f>
        <v>-2.92</v>
      </c>
      <c r="CQ151" s="22">
        <v>3847.2</v>
      </c>
      <c r="CR151" s="21">
        <v>37635.199999999997</v>
      </c>
      <c r="CS151" s="21">
        <v>3718.2</v>
      </c>
      <c r="CT151" s="20">
        <v>26331.200000000001</v>
      </c>
      <c r="CU151" s="19">
        <v>33917</v>
      </c>
    </row>
    <row r="152" spans="1:99" ht="25.5" customHeight="1" x14ac:dyDescent="0.2">
      <c r="A152" s="140">
        <v>43831</v>
      </c>
      <c r="B152" s="81">
        <v>945</v>
      </c>
      <c r="C152" s="80">
        <f t="shared" ref="C152:C177"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2">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2">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2">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2">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2">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2">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2">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2">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2">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2">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5">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2">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2">
      <c r="A165" s="141">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2">
      <c r="A166" s="141">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2">
      <c r="A167" s="141">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2">
      <c r="A168" s="141">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2">
      <c r="A169" s="141">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2">
      <c r="A170" s="141">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2">
      <c r="A171" s="141">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2">
      <c r="A172" s="141">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2">
      <c r="A173" s="141">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2">
      <c r="A174" s="141">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5">
      <c r="A175" s="143">
        <v>44531</v>
      </c>
      <c r="B175" s="24">
        <v>1467</v>
      </c>
      <c r="C175" s="23">
        <f t="shared" si="41"/>
        <v>-1.1499999999999999</v>
      </c>
      <c r="D175" s="22">
        <v>639</v>
      </c>
      <c r="E175" s="21">
        <v>539</v>
      </c>
      <c r="F175" s="21">
        <v>224</v>
      </c>
      <c r="G175" s="20">
        <v>65</v>
      </c>
      <c r="H175" s="25">
        <v>315</v>
      </c>
      <c r="I175" s="24">
        <v>176082.58</v>
      </c>
      <c r="J175" s="23">
        <f t="shared" si="28"/>
        <v>0.67</v>
      </c>
      <c r="K175" s="22">
        <v>72737.48</v>
      </c>
      <c r="L175" s="21">
        <v>66730.490000000005</v>
      </c>
      <c r="M175" s="21">
        <v>22537.59</v>
      </c>
      <c r="N175" s="20">
        <v>14077.02</v>
      </c>
      <c r="O175" s="19">
        <v>44192.9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2">
      <c r="A176" s="140">
        <v>44562</v>
      </c>
      <c r="B176" s="81">
        <v>938</v>
      </c>
      <c r="C176" s="80">
        <f t="shared" si="41"/>
        <v>-1.47</v>
      </c>
      <c r="D176" s="79">
        <v>393</v>
      </c>
      <c r="E176" s="78">
        <v>378</v>
      </c>
      <c r="F176" s="78">
        <v>123</v>
      </c>
      <c r="G176" s="77">
        <v>44</v>
      </c>
      <c r="H176" s="82">
        <v>255</v>
      </c>
      <c r="I176" s="81">
        <v>106668.01</v>
      </c>
      <c r="J176" s="80">
        <f t="shared" si="28"/>
        <v>0.82</v>
      </c>
      <c r="K176" s="79">
        <v>42238.27</v>
      </c>
      <c r="L176" s="78">
        <v>46494.84</v>
      </c>
      <c r="M176" s="78">
        <v>13241.18</v>
      </c>
      <c r="N176" s="77">
        <v>4693.72</v>
      </c>
      <c r="O176" s="83">
        <v>33253.660000000003</v>
      </c>
      <c r="P176" s="81">
        <v>1688</v>
      </c>
      <c r="Q176" s="80">
        <f t="shared" si="29"/>
        <v>16.98</v>
      </c>
      <c r="R176" s="79">
        <v>701</v>
      </c>
      <c r="S176" s="78">
        <v>508</v>
      </c>
      <c r="T176" s="78">
        <v>398</v>
      </c>
      <c r="U176" s="77">
        <v>81</v>
      </c>
      <c r="V176" s="82">
        <v>110</v>
      </c>
      <c r="W176" s="81">
        <v>91143.99</v>
      </c>
      <c r="X176" s="80">
        <f t="shared" si="30"/>
        <v>11.74</v>
      </c>
      <c r="Y176" s="79">
        <v>38802.83</v>
      </c>
      <c r="Z176" s="78">
        <v>27541.49</v>
      </c>
      <c r="AA176" s="78">
        <v>20414.48</v>
      </c>
      <c r="AB176" s="77">
        <v>4385.1899999999996</v>
      </c>
      <c r="AC176" s="83">
        <v>7127.01</v>
      </c>
      <c r="AD176" s="81">
        <v>12</v>
      </c>
      <c r="AE176" s="80">
        <f t="shared" si="31"/>
        <v>-7.69</v>
      </c>
      <c r="AF176" s="79">
        <v>0</v>
      </c>
      <c r="AG176" s="78">
        <v>5</v>
      </c>
      <c r="AH176" s="78">
        <v>2</v>
      </c>
      <c r="AI176" s="77">
        <v>5</v>
      </c>
      <c r="AJ176" s="82">
        <v>3</v>
      </c>
      <c r="AK176" s="81">
        <v>6036.95</v>
      </c>
      <c r="AL176" s="80">
        <f t="shared" si="32"/>
        <v>7.59</v>
      </c>
      <c r="AM176" s="79">
        <v>0</v>
      </c>
      <c r="AN176" s="78">
        <v>3819.57</v>
      </c>
      <c r="AO176" s="78">
        <v>176.94</v>
      </c>
      <c r="AP176" s="77">
        <v>2040.44</v>
      </c>
      <c r="AQ176" s="83">
        <v>3642.63</v>
      </c>
      <c r="AR176" s="81">
        <v>36</v>
      </c>
      <c r="AS176" s="80">
        <f t="shared" si="33"/>
        <v>2.86</v>
      </c>
      <c r="AT176" s="79">
        <v>2</v>
      </c>
      <c r="AU176" s="78">
        <v>8</v>
      </c>
      <c r="AV176" s="78">
        <v>3</v>
      </c>
      <c r="AW176" s="77">
        <v>23</v>
      </c>
      <c r="AX176" s="82">
        <v>5</v>
      </c>
      <c r="AY176" s="81">
        <v>16264.28</v>
      </c>
      <c r="AZ176" s="80">
        <f t="shared" si="34"/>
        <v>10.86</v>
      </c>
      <c r="BA176" s="79">
        <v>157.15</v>
      </c>
      <c r="BB176" s="78">
        <v>4185.87</v>
      </c>
      <c r="BC176" s="78">
        <v>393.17</v>
      </c>
      <c r="BD176" s="77">
        <v>11528.09</v>
      </c>
      <c r="BE176" s="83">
        <v>3792.7</v>
      </c>
      <c r="BF176" s="81">
        <v>13</v>
      </c>
      <c r="BG176" s="80">
        <f t="shared" si="35"/>
        <v>8.33</v>
      </c>
      <c r="BH176" s="79">
        <v>0</v>
      </c>
      <c r="BI176" s="78">
        <v>3</v>
      </c>
      <c r="BJ176" s="78">
        <v>5</v>
      </c>
      <c r="BK176" s="77">
        <v>5</v>
      </c>
      <c r="BL176" s="82">
        <v>-2</v>
      </c>
      <c r="BM176" s="81">
        <v>6168.51</v>
      </c>
      <c r="BN176" s="80">
        <f t="shared" si="36"/>
        <v>6.48</v>
      </c>
      <c r="BO176" s="79">
        <v>0</v>
      </c>
      <c r="BP176" s="78">
        <v>1176.75</v>
      </c>
      <c r="BQ176" s="78">
        <v>2383.27</v>
      </c>
      <c r="BR176" s="77">
        <v>2608.4899999999998</v>
      </c>
      <c r="BS176" s="83">
        <v>-1206.52</v>
      </c>
      <c r="BT176" s="81">
        <v>10</v>
      </c>
      <c r="BU176" s="80">
        <f t="shared" si="37"/>
        <v>42.86</v>
      </c>
      <c r="BV176" s="79">
        <v>1</v>
      </c>
      <c r="BW176" s="78">
        <v>5</v>
      </c>
      <c r="BX176" s="78">
        <v>1</v>
      </c>
      <c r="BY176" s="77">
        <v>3</v>
      </c>
      <c r="BZ176" s="82">
        <v>4</v>
      </c>
      <c r="CA176" s="81">
        <v>5408.1</v>
      </c>
      <c r="CB176" s="80">
        <f t="shared" si="38"/>
        <v>-24.45</v>
      </c>
      <c r="CC176" s="79">
        <v>142.87</v>
      </c>
      <c r="CD176" s="78">
        <v>3119.33</v>
      </c>
      <c r="CE176" s="78">
        <v>83.83</v>
      </c>
      <c r="CF176" s="77">
        <v>2062.0700000000002</v>
      </c>
      <c r="CG176" s="83">
        <v>3035.5</v>
      </c>
      <c r="CH176" s="81">
        <v>181</v>
      </c>
      <c r="CI176" s="80">
        <f t="shared" si="39"/>
        <v>43.65</v>
      </c>
      <c r="CJ176" s="79">
        <v>12</v>
      </c>
      <c r="CK176" s="78">
        <v>71</v>
      </c>
      <c r="CL176" s="78">
        <v>12</v>
      </c>
      <c r="CM176" s="77">
        <v>86</v>
      </c>
      <c r="CN176" s="82">
        <v>59</v>
      </c>
      <c r="CO176" s="81">
        <v>66825.91</v>
      </c>
      <c r="CP176" s="80">
        <f t="shared" si="40"/>
        <v>27.71</v>
      </c>
      <c r="CQ176" s="79">
        <v>3379.48</v>
      </c>
      <c r="CR176" s="78">
        <v>29886.32</v>
      </c>
      <c r="CS176" s="78">
        <v>4671.45</v>
      </c>
      <c r="CT176" s="77">
        <v>28888.66</v>
      </c>
      <c r="CU176" s="76">
        <v>25214.87</v>
      </c>
    </row>
    <row r="177" spans="1:99" ht="25.5" customHeight="1" thickBot="1" x14ac:dyDescent="0.25">
      <c r="A177" s="142">
        <v>44593</v>
      </c>
      <c r="B177" s="10">
        <v>1167</v>
      </c>
      <c r="C177" s="9">
        <f t="shared" si="41"/>
        <v>-4.03</v>
      </c>
      <c r="D177" s="8">
        <v>493</v>
      </c>
      <c r="E177" s="7">
        <v>425</v>
      </c>
      <c r="F177" s="7">
        <v>184</v>
      </c>
      <c r="G177" s="6">
        <v>65</v>
      </c>
      <c r="H177" s="11">
        <v>241</v>
      </c>
      <c r="I177" s="10">
        <v>135190.64000000001</v>
      </c>
      <c r="J177" s="9">
        <f t="shared" si="28"/>
        <v>-5.05</v>
      </c>
      <c r="K177" s="8">
        <v>56616.11</v>
      </c>
      <c r="L177" s="7">
        <v>49763.57</v>
      </c>
      <c r="M177" s="7">
        <v>19899.900000000001</v>
      </c>
      <c r="N177" s="6">
        <v>8911.06</v>
      </c>
      <c r="O177" s="5">
        <v>29863.67</v>
      </c>
      <c r="P177" s="10">
        <v>1874</v>
      </c>
      <c r="Q177" s="9">
        <f t="shared" si="29"/>
        <v>12.28</v>
      </c>
      <c r="R177" s="8">
        <v>766</v>
      </c>
      <c r="S177" s="7">
        <v>518</v>
      </c>
      <c r="T177" s="7">
        <v>502</v>
      </c>
      <c r="U177" s="6">
        <v>88</v>
      </c>
      <c r="V177" s="11">
        <v>16</v>
      </c>
      <c r="W177" s="10">
        <v>98062.35</v>
      </c>
      <c r="X177" s="9">
        <f t="shared" si="30"/>
        <v>6.95</v>
      </c>
      <c r="Y177" s="8">
        <v>41331.78</v>
      </c>
      <c r="Z177" s="7">
        <v>28760.39</v>
      </c>
      <c r="AA177" s="7">
        <v>23498.28</v>
      </c>
      <c r="AB177" s="6">
        <v>4471.8999999999996</v>
      </c>
      <c r="AC177" s="5">
        <v>5262.11</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2">
      <c r="A178" s="167" t="s">
        <v>82</v>
      </c>
      <c r="B178" s="168"/>
      <c r="C178" s="169"/>
      <c r="D178" s="168"/>
      <c r="E178" s="168"/>
      <c r="F178" s="168"/>
      <c r="G178" s="168"/>
      <c r="H178" s="168"/>
      <c r="I178" s="168"/>
      <c r="J178" s="169"/>
      <c r="K178" s="168"/>
      <c r="L178" s="168"/>
      <c r="M178" s="168"/>
      <c r="N178" s="168"/>
      <c r="O178" s="168"/>
      <c r="P178" s="168"/>
      <c r="Q178" s="169"/>
      <c r="R178" s="168"/>
      <c r="S178" s="168"/>
      <c r="T178" s="168"/>
      <c r="U178" s="168"/>
      <c r="V178" s="168"/>
      <c r="W178" s="168"/>
      <c r="X178" s="169"/>
      <c r="Y178" s="168"/>
      <c r="Z178" s="168"/>
      <c r="AA178" s="168"/>
      <c r="AB178" s="168"/>
      <c r="AC178" s="168"/>
      <c r="AD178" s="168"/>
      <c r="AE178" s="169"/>
      <c r="AF178" s="168"/>
      <c r="AG178" s="168"/>
      <c r="AH178" s="168"/>
      <c r="AI178" s="168"/>
      <c r="AJ178" s="168"/>
      <c r="AK178" s="168"/>
      <c r="AL178" s="169"/>
      <c r="AM178" s="168"/>
      <c r="AN178" s="168"/>
      <c r="AO178" s="168"/>
      <c r="AP178" s="168"/>
      <c r="AQ178" s="168"/>
      <c r="AR178" s="168"/>
      <c r="AS178" s="169"/>
      <c r="AT178" s="168"/>
      <c r="AU178" s="168"/>
      <c r="AV178" s="168"/>
      <c r="AW178" s="168"/>
      <c r="AX178" s="168"/>
      <c r="AY178" s="168"/>
      <c r="AZ178" s="169"/>
      <c r="BA178" s="168"/>
      <c r="BB178" s="168"/>
      <c r="BC178" s="168"/>
      <c r="BD178" s="168"/>
      <c r="BE178" s="168"/>
      <c r="BF178" s="168"/>
      <c r="BG178" s="169"/>
      <c r="BH178" s="168"/>
      <c r="BI178" s="168"/>
      <c r="BJ178" s="168"/>
      <c r="BK178" s="168"/>
      <c r="BL178" s="168"/>
      <c r="BM178" s="168"/>
      <c r="BN178" s="169"/>
      <c r="BO178" s="168"/>
      <c r="BP178" s="168"/>
      <c r="BQ178" s="168"/>
      <c r="BR178" s="168"/>
      <c r="BS178" s="168"/>
      <c r="BT178" s="168"/>
      <c r="BU178" s="169"/>
      <c r="BV178" s="168"/>
      <c r="BW178" s="168"/>
      <c r="BX178" s="168"/>
      <c r="BY178" s="168"/>
      <c r="BZ178" s="168"/>
      <c r="CA178" s="168"/>
      <c r="CB178" s="169"/>
      <c r="CC178" s="168"/>
      <c r="CD178" s="168"/>
      <c r="CE178" s="168"/>
      <c r="CF178" s="168"/>
      <c r="CG178" s="168"/>
      <c r="CH178" s="168"/>
      <c r="CI178" s="169"/>
      <c r="CJ178" s="168"/>
      <c r="CK178" s="168"/>
      <c r="CL178" s="168"/>
      <c r="CM178" s="168"/>
      <c r="CN178" s="168"/>
      <c r="CO178" s="168"/>
      <c r="CP178" s="169"/>
      <c r="CQ178" s="168"/>
      <c r="CR178" s="168"/>
      <c r="CS178" s="168"/>
      <c r="CT178" s="168"/>
      <c r="CU178" s="168"/>
    </row>
    <row r="179" spans="1:99" ht="13.8" thickBot="1" x14ac:dyDescent="0.25">
      <c r="A179" s="165"/>
      <c r="B179" s="113"/>
      <c r="C179" s="112"/>
      <c r="D179" s="113"/>
      <c r="E179" s="113"/>
      <c r="F179" s="113"/>
      <c r="G179" s="113"/>
      <c r="H179" s="113"/>
      <c r="I179" s="113"/>
      <c r="J179" s="112"/>
      <c r="K179" s="113"/>
      <c r="L179" s="113"/>
      <c r="M179" s="113"/>
      <c r="N179" s="113"/>
      <c r="O179" s="113"/>
      <c r="P179" s="113"/>
      <c r="Q179" s="112"/>
      <c r="R179" s="113"/>
      <c r="S179" s="113"/>
      <c r="T179" s="113"/>
      <c r="U179" s="113"/>
      <c r="V179" s="113"/>
      <c r="W179" s="113"/>
      <c r="X179" s="112"/>
      <c r="Y179" s="113"/>
      <c r="Z179" s="113"/>
      <c r="AA179" s="113"/>
      <c r="AB179" s="113"/>
      <c r="AC179" s="113"/>
      <c r="AD179" s="113"/>
      <c r="AE179" s="112"/>
      <c r="AF179" s="113"/>
      <c r="AG179" s="113"/>
      <c r="AH179" s="113"/>
      <c r="AI179" s="113"/>
      <c r="AJ179" s="113"/>
      <c r="AK179" s="113"/>
      <c r="AL179" s="112"/>
      <c r="AM179" s="113"/>
      <c r="AN179" s="113"/>
      <c r="AO179" s="113"/>
      <c r="AP179" s="113"/>
      <c r="AQ179" s="113"/>
      <c r="AR179" s="113"/>
      <c r="AS179" s="112"/>
      <c r="AT179" s="113"/>
      <c r="AU179" s="113"/>
      <c r="AV179" s="113"/>
      <c r="AW179" s="113"/>
      <c r="AX179" s="113"/>
      <c r="AY179" s="113"/>
      <c r="AZ179" s="112"/>
      <c r="BA179" s="113"/>
      <c r="BB179" s="113"/>
      <c r="BC179" s="113"/>
      <c r="BD179" s="113"/>
      <c r="BE179" s="113"/>
      <c r="BF179" s="113"/>
      <c r="BG179" s="112"/>
      <c r="BH179" s="113"/>
      <c r="BI179" s="113"/>
      <c r="BJ179" s="113"/>
      <c r="BK179" s="113"/>
      <c r="BL179" s="113"/>
      <c r="BM179" s="113"/>
      <c r="BN179" s="112"/>
      <c r="BO179" s="113"/>
      <c r="BP179" s="113"/>
      <c r="BQ179" s="113"/>
      <c r="BR179" s="113"/>
      <c r="BS179" s="113"/>
      <c r="BT179" s="113"/>
      <c r="BU179" s="112"/>
      <c r="BV179" s="113"/>
      <c r="BW179" s="113"/>
      <c r="BX179" s="113"/>
      <c r="BY179" s="113"/>
      <c r="BZ179" s="113"/>
      <c r="CA179" s="113"/>
      <c r="CB179" s="112"/>
      <c r="CC179" s="113"/>
      <c r="CD179" s="113"/>
      <c r="CE179" s="113"/>
      <c r="CF179" s="113"/>
      <c r="CG179" s="113"/>
      <c r="CH179" s="113"/>
      <c r="CI179" s="112"/>
      <c r="CJ179" s="113"/>
      <c r="CK179" s="113"/>
      <c r="CL179" s="113"/>
      <c r="CM179" s="113"/>
      <c r="CN179" s="113"/>
      <c r="CO179" s="113"/>
      <c r="CP179" s="112"/>
      <c r="CQ179" s="113"/>
      <c r="CR179" s="113"/>
      <c r="CS179" s="113"/>
      <c r="CT179" s="113"/>
      <c r="CU179" s="113"/>
    </row>
    <row r="180" spans="1:99" x14ac:dyDescent="0.2">
      <c r="A180" s="158"/>
      <c r="B180" s="159"/>
      <c r="C180" s="160"/>
      <c r="D180" s="159"/>
      <c r="E180" s="159"/>
      <c r="F180" s="159"/>
      <c r="G180" s="159"/>
      <c r="H180" s="159"/>
      <c r="I180" s="159"/>
      <c r="J180" s="160"/>
      <c r="K180" s="159"/>
      <c r="L180" s="159"/>
      <c r="M180" s="159"/>
      <c r="N180" s="159"/>
      <c r="O180" s="159"/>
      <c r="P180" s="159"/>
      <c r="Q180" s="160"/>
      <c r="R180" s="159"/>
      <c r="S180" s="159"/>
      <c r="T180" s="159"/>
      <c r="U180" s="159"/>
      <c r="V180" s="159"/>
      <c r="W180" s="159"/>
      <c r="X180" s="160"/>
      <c r="Y180" s="159"/>
      <c r="Z180" s="159"/>
      <c r="AA180" s="159"/>
      <c r="AB180" s="159"/>
      <c r="AC180" s="159"/>
      <c r="AD180" s="159"/>
      <c r="AE180" s="160"/>
      <c r="AF180" s="159"/>
      <c r="AG180" s="159"/>
      <c r="AH180" s="159"/>
      <c r="AI180" s="159"/>
      <c r="AJ180" s="159"/>
      <c r="AK180" s="159"/>
      <c r="AL180" s="160"/>
      <c r="AM180" s="159"/>
      <c r="AN180" s="159"/>
      <c r="AO180" s="159"/>
      <c r="AP180" s="159"/>
      <c r="AQ180" s="159"/>
      <c r="AR180" s="159"/>
      <c r="AS180" s="160"/>
      <c r="AT180" s="159"/>
      <c r="AU180" s="159"/>
      <c r="AV180" s="159"/>
      <c r="AW180" s="159"/>
      <c r="AX180" s="159"/>
      <c r="AY180" s="159"/>
      <c r="AZ180" s="160"/>
      <c r="BA180" s="159"/>
      <c r="BB180" s="159"/>
      <c r="BC180" s="159"/>
      <c r="BD180" s="159"/>
      <c r="BE180" s="159"/>
      <c r="BF180" s="159"/>
      <c r="BG180" s="160"/>
      <c r="BH180" s="159"/>
      <c r="BI180" s="159"/>
      <c r="BJ180" s="159"/>
      <c r="BK180" s="159"/>
      <c r="BL180" s="159"/>
      <c r="BM180" s="159"/>
      <c r="BN180" s="160"/>
      <c r="BO180" s="159"/>
      <c r="BP180" s="159"/>
      <c r="BQ180" s="159"/>
      <c r="BR180" s="159"/>
      <c r="BS180" s="159"/>
      <c r="BT180" s="159"/>
      <c r="BU180" s="160"/>
      <c r="BV180" s="159"/>
      <c r="BW180" s="159"/>
      <c r="BX180" s="159"/>
      <c r="BY180" s="159"/>
      <c r="BZ180" s="159"/>
      <c r="CA180" s="159"/>
      <c r="CB180" s="160"/>
      <c r="CC180" s="159"/>
      <c r="CD180" s="159"/>
      <c r="CE180" s="159"/>
      <c r="CF180" s="159"/>
      <c r="CG180" s="159"/>
      <c r="CH180" s="159"/>
      <c r="CI180" s="160"/>
      <c r="CJ180" s="159"/>
      <c r="CK180" s="159"/>
      <c r="CL180" s="159"/>
      <c r="CM180" s="159"/>
      <c r="CN180" s="159"/>
      <c r="CO180" s="159"/>
      <c r="CP180" s="160"/>
      <c r="CQ180" s="159"/>
      <c r="CR180" s="159"/>
      <c r="CS180" s="159"/>
      <c r="CT180" s="159"/>
      <c r="CU180" s="159"/>
    </row>
  </sheetData>
  <phoneticPr fontId="2"/>
  <conditionalFormatting sqref="A1:CJ1048576">
    <cfRule type="expression" dxfId="1" priority="5">
      <formula>MATCH(MAX(A:A)+1,A:A, 1)-2&lt;=ROW($A1)=TRUE</formula>
    </cfRule>
  </conditionalFormatting>
  <conditionalFormatting sqref="C23">
    <cfRule type="expression" dxfId="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2022-05-19T04:59:44Z</dcterms:modified>
</cp:coreProperties>
</file>